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600" windowHeight="9975" activeTab="4"/>
  </bookViews>
  <sheets>
    <sheet name="1 Этап" sheetId="1" r:id="rId1"/>
    <sheet name="2 Этап" sheetId="2" r:id="rId2"/>
    <sheet name="3 Этап" sheetId="3" r:id="rId3"/>
    <sheet name="4 Этап" sheetId="4" r:id="rId4"/>
    <sheet name="Сумма набранных очков" sheetId="5" r:id="rId5"/>
  </sheets>
  <definedNames>
    <definedName name="uppoint" localSheetId="0">'1 Этап'!$A$3</definedName>
  </definedNames>
  <calcPr fullCalcOnLoad="1"/>
</workbook>
</file>

<file path=xl/sharedStrings.xml><?xml version="1.0" encoding="utf-8"?>
<sst xmlns="http://schemas.openxmlformats.org/spreadsheetml/2006/main" count="3591" uniqueCount="725">
  <si>
    <t>Приз ФСО 1й этап. Выбор с раздельного старта, 17.04.2011. Протокол результатов.</t>
  </si>
  <si>
    <t>М21</t>
  </si>
  <si>
    <t>№ п/п</t>
  </si>
  <si>
    <t>Номер</t>
  </si>
  <si>
    <t>Фамилия</t>
  </si>
  <si>
    <t>Имя</t>
  </si>
  <si>
    <t>Разр.</t>
  </si>
  <si>
    <t>Команда</t>
  </si>
  <si>
    <t>***</t>
  </si>
  <si>
    <t>Результат</t>
  </si>
  <si>
    <t>Место</t>
  </si>
  <si>
    <t>СОКОЛОВ</t>
  </si>
  <si>
    <t>ВАЛЕРИЙ</t>
  </si>
  <si>
    <t>Лично</t>
  </si>
  <si>
    <t>ЧЕРВЯКОВ</t>
  </si>
  <si>
    <t>МАКСИМ</t>
  </si>
  <si>
    <t>СГУ</t>
  </si>
  <si>
    <t>ЛАПТЕВ</t>
  </si>
  <si>
    <t>СЕРГЕЙ</t>
  </si>
  <si>
    <t>мс</t>
  </si>
  <si>
    <t>Универсал</t>
  </si>
  <si>
    <t>ФИРСОВ</t>
  </si>
  <si>
    <t>КОНСТАНТИН</t>
  </si>
  <si>
    <t>ФОМИН</t>
  </si>
  <si>
    <t>АЛЕКСАНДР</t>
  </si>
  <si>
    <t>Лидер</t>
  </si>
  <si>
    <t>ГУРЬЯНОВ</t>
  </si>
  <si>
    <t>ЕВГЕНИЙ</t>
  </si>
  <si>
    <t>ШАРУЕВ</t>
  </si>
  <si>
    <t>ВЛАДИМИР</t>
  </si>
  <si>
    <t>ГОЛЯКОВ</t>
  </si>
  <si>
    <t>СТАНИСЛАВ</t>
  </si>
  <si>
    <t>кмс</t>
  </si>
  <si>
    <t>СОДЮСШ</t>
  </si>
  <si>
    <t>СЕДЕНКОВ</t>
  </si>
  <si>
    <t>ТИМОФЕЙ</t>
  </si>
  <si>
    <t>1р</t>
  </si>
  <si>
    <t>НЕФЕДОВ</t>
  </si>
  <si>
    <t>ТЕРЕХОВ</t>
  </si>
  <si>
    <t>АНДРЕЙ</t>
  </si>
  <si>
    <t>СЫРЦОВ</t>
  </si>
  <si>
    <t>ГЕННАДИЙ</t>
  </si>
  <si>
    <t>КИНЖИКЕЕВ</t>
  </si>
  <si>
    <t>ДЕМИДОВ</t>
  </si>
  <si>
    <t>ИГОРЬ</t>
  </si>
  <si>
    <t>БЕЛИКОВ</t>
  </si>
  <si>
    <t>ПОСТНОВ</t>
  </si>
  <si>
    <t>ДМИТРИЙ</t>
  </si>
  <si>
    <t>ХАВРОШИН</t>
  </si>
  <si>
    <t>АЛЕКСЕЙ</t>
  </si>
  <si>
    <t>МОСКВИЧЕВ</t>
  </si>
  <si>
    <t>ПОТАПОВ</t>
  </si>
  <si>
    <t>ГЕРАСИМЕНКО</t>
  </si>
  <si>
    <t>МИХАИЛ</t>
  </si>
  <si>
    <t>АФАНАСЬЕВ</t>
  </si>
  <si>
    <t>МИЛЬКИН</t>
  </si>
  <si>
    <t>МЕЛЬНИКОВ</t>
  </si>
  <si>
    <t>ПАВЕЛ</t>
  </si>
  <si>
    <t>ЖИДКОВ</t>
  </si>
  <si>
    <t>НЕЧАЕВ</t>
  </si>
  <si>
    <t>Ж21</t>
  </si>
  <si>
    <t>ФОМИНА</t>
  </si>
  <si>
    <t>НАТАЛЬЯ</t>
  </si>
  <si>
    <t>БЕЛОЗЕРОВА</t>
  </si>
  <si>
    <t>ОЛЬГА</t>
  </si>
  <si>
    <t>МАЛОВА</t>
  </si>
  <si>
    <t>СВЕТЛАНА</t>
  </si>
  <si>
    <t>СЕМЕНОВА</t>
  </si>
  <si>
    <t>ТАТЬЯНА</t>
  </si>
  <si>
    <t>ТРУШИНА</t>
  </si>
  <si>
    <t>ЕКАТИРИНА</t>
  </si>
  <si>
    <t>АФАНАСЬЕВА</t>
  </si>
  <si>
    <t>ИРИНА</t>
  </si>
  <si>
    <t>МЕЛЬНИКОВА</t>
  </si>
  <si>
    <t>ДАРЬЯ</t>
  </si>
  <si>
    <t>НЕФЕДОВА</t>
  </si>
  <si>
    <t>М20</t>
  </si>
  <si>
    <t>ФРОЛОВ</t>
  </si>
  <si>
    <t>КАЛЮЖНЫЙ</t>
  </si>
  <si>
    <t>2р</t>
  </si>
  <si>
    <t>Ж20</t>
  </si>
  <si>
    <t>ЩЕГОЛЕВА</t>
  </si>
  <si>
    <t>НАТАЛИЯ</t>
  </si>
  <si>
    <t>ЗАРУБИНА</t>
  </si>
  <si>
    <t>ВЕРОНИКА</t>
  </si>
  <si>
    <t>КИРЮШИНА</t>
  </si>
  <si>
    <t>АННА</t>
  </si>
  <si>
    <t>М18</t>
  </si>
  <si>
    <t>ПОЗДЕЕВ</t>
  </si>
  <si>
    <t>СЕМЕНОВ</t>
  </si>
  <si>
    <t>КОЛОМИЙЧУК</t>
  </si>
  <si>
    <t>КОЗОРЕЗ</t>
  </si>
  <si>
    <t>ВИТАЛЛИЙ</t>
  </si>
  <si>
    <t>Поиск</t>
  </si>
  <si>
    <t>ЕФИМОВ</t>
  </si>
  <si>
    <t>РЕЗНИКОВ</t>
  </si>
  <si>
    <t>СЮТур</t>
  </si>
  <si>
    <t>АЛОЯН</t>
  </si>
  <si>
    <t>КОРОХЛИ</t>
  </si>
  <si>
    <t>Ж18</t>
  </si>
  <si>
    <t>ТЕМЯКОВА</t>
  </si>
  <si>
    <t>АНАСТАСИЯ</t>
  </si>
  <si>
    <t>М16</t>
  </si>
  <si>
    <t>ЗАКИЕВ</t>
  </si>
  <si>
    <t>ВЛАДИСЛАВ</t>
  </si>
  <si>
    <t>ЧЕРНОВ</t>
  </si>
  <si>
    <t>АНАТОЛИЙ</t>
  </si>
  <si>
    <t>СУРКОВ</t>
  </si>
  <si>
    <t>ВИКТОР</t>
  </si>
  <si>
    <t>ДЕМЕНТЬЕВ</t>
  </si>
  <si>
    <t>2ю</t>
  </si>
  <si>
    <t>Надежда</t>
  </si>
  <si>
    <t>ДОЛГОВ</t>
  </si>
  <si>
    <t>НИКИТА</t>
  </si>
  <si>
    <t>СОЛЯНИЧЕНКО</t>
  </si>
  <si>
    <t>БОРОДИН</t>
  </si>
  <si>
    <t>АРТЕМ</t>
  </si>
  <si>
    <t>ОКУНЕВ</t>
  </si>
  <si>
    <t>СЕРЕГЕЙ</t>
  </si>
  <si>
    <t>УЛЬЯНИН</t>
  </si>
  <si>
    <t>ЛОСКУТОВ</t>
  </si>
  <si>
    <t>ПОЛЯКОВ</t>
  </si>
  <si>
    <t>ФИЛАТОВ</t>
  </si>
  <si>
    <t>НИКОЛАЙ</t>
  </si>
  <si>
    <t>КАНИЩЕВ</t>
  </si>
  <si>
    <t>ПЕТР</t>
  </si>
  <si>
    <t>МЕЩЕРЕКОВ</t>
  </si>
  <si>
    <t>РОМАН</t>
  </si>
  <si>
    <t>ЯЗЫКОВ</t>
  </si>
  <si>
    <t>КУЗНЕЦОВ</t>
  </si>
  <si>
    <t>ДЕНИС</t>
  </si>
  <si>
    <t>БОБРОВ</t>
  </si>
  <si>
    <t>ПОРВАТКИН</t>
  </si>
  <si>
    <t>НЕСТЕРЕНКО</t>
  </si>
  <si>
    <t>ПРОКОПЕЦ</t>
  </si>
  <si>
    <t>КЕРИМОВ</t>
  </si>
  <si>
    <t>ИСРАИЛ</t>
  </si>
  <si>
    <t>ДИДЕНКО</t>
  </si>
  <si>
    <t>ВАДИМ</t>
  </si>
  <si>
    <t>СТЕАПНОВ</t>
  </si>
  <si>
    <t>Ж16</t>
  </si>
  <si>
    <t>ЯКОВЛЕВА</t>
  </si>
  <si>
    <t>ИНЕССА</t>
  </si>
  <si>
    <t>БОЛЬШАКОВА</t>
  </si>
  <si>
    <t>НАДЕЖДА</t>
  </si>
  <si>
    <t>ХЛЕБНИКОВА</t>
  </si>
  <si>
    <t>ЮЛИЯ</t>
  </si>
  <si>
    <t>АНДРЕЕВА</t>
  </si>
  <si>
    <t>КУМАНЬКОВА</t>
  </si>
  <si>
    <t>М14</t>
  </si>
  <si>
    <t>КОНОВАЛОВ</t>
  </si>
  <si>
    <t>СТЕПАН</t>
  </si>
  <si>
    <t>ГУДИМОВ</t>
  </si>
  <si>
    <t>БОТМАНОВ</t>
  </si>
  <si>
    <t>1ю</t>
  </si>
  <si>
    <t>ОЛЬХОВИК</t>
  </si>
  <si>
    <t>ГОРБОРУКОВ</t>
  </si>
  <si>
    <t>МАМЧЕКО</t>
  </si>
  <si>
    <t>ТЕРНОВСКИЙ</t>
  </si>
  <si>
    <t>ДАНИИЛ</t>
  </si>
  <si>
    <t>КРАСНОВ</t>
  </si>
  <si>
    <t>СТЕКАЧЕВ</t>
  </si>
  <si>
    <t>ИЛЬЯ</t>
  </si>
  <si>
    <t>ЩЕРБАКОВ</t>
  </si>
  <si>
    <t>БОБЫЛЕВ</t>
  </si>
  <si>
    <t>ГРЯЗНОВ</t>
  </si>
  <si>
    <t>АНТОН</t>
  </si>
  <si>
    <t>ПЛОТНИКОВ</t>
  </si>
  <si>
    <t>ОЛЕГ</t>
  </si>
  <si>
    <t>ЗУБОВИЧ</t>
  </si>
  <si>
    <t>ИВАН</t>
  </si>
  <si>
    <t>БОРИСОВ</t>
  </si>
  <si>
    <t>ЛАВРОВ</t>
  </si>
  <si>
    <t>САЯПИН</t>
  </si>
  <si>
    <t>БЕЛИЦКИЙ</t>
  </si>
  <si>
    <t>ХРАМЦОВ</t>
  </si>
  <si>
    <t>МАСЛОВ</t>
  </si>
  <si>
    <t>СИЛЬЧЕНКО</t>
  </si>
  <si>
    <t>ЦВЫК</t>
  </si>
  <si>
    <t>3ю</t>
  </si>
  <si>
    <t>КУЛЬКУСКИН</t>
  </si>
  <si>
    <t>МЕДОВИКОВ</t>
  </si>
  <si>
    <t>Ж14</t>
  </si>
  <si>
    <t>МАКСИМОВА</t>
  </si>
  <si>
    <t>ЕКАТЕРИНА</t>
  </si>
  <si>
    <t>ЕЛИСЕЕВА</t>
  </si>
  <si>
    <t>ЕЛИЗАВЕТА</t>
  </si>
  <si>
    <t>ПОПОВИЧ</t>
  </si>
  <si>
    <t>АЛЕНА</t>
  </si>
  <si>
    <t>Волна</t>
  </si>
  <si>
    <t>СОЛОВЬЕВА</t>
  </si>
  <si>
    <t>ЛАРИСА</t>
  </si>
  <si>
    <t>МУСАЕВА</t>
  </si>
  <si>
    <t>ШАРАПОВА</t>
  </si>
  <si>
    <t>НОВИЧКОВА</t>
  </si>
  <si>
    <t>ИВАНОВА</t>
  </si>
  <si>
    <t>АРИНА</t>
  </si>
  <si>
    <t>ЭМИРХАНОВА</t>
  </si>
  <si>
    <t>МАРИЯ</t>
  </si>
  <si>
    <t>М12</t>
  </si>
  <si>
    <t>ОСИПОВ</t>
  </si>
  <si>
    <t>КОЗЛОВ</t>
  </si>
  <si>
    <t>ТОКАРЕВ</t>
  </si>
  <si>
    <t>ТАТАРКО</t>
  </si>
  <si>
    <t>ВЯЧЕСЛАВ</t>
  </si>
  <si>
    <t>ЕГОР</t>
  </si>
  <si>
    <t>КАЧАЛОВ</t>
  </si>
  <si>
    <t>АЛИАХМЕДОВ</t>
  </si>
  <si>
    <t>КУРБАН</t>
  </si>
  <si>
    <t>МЕДВЕДЕВ</t>
  </si>
  <si>
    <t>Ж12</t>
  </si>
  <si>
    <t>СИДОРОВА</t>
  </si>
  <si>
    <t>КОРАБЛЕВА</t>
  </si>
  <si>
    <t>ВИКТОРИЯ</t>
  </si>
  <si>
    <t>САВЕЛЬЕВА</t>
  </si>
  <si>
    <t>МАРИНА</t>
  </si>
  <si>
    <t>ГОРБАЧЕВА</t>
  </si>
  <si>
    <t>АЛИНА</t>
  </si>
  <si>
    <t>ПЕТРУШОВА</t>
  </si>
  <si>
    <t>М40</t>
  </si>
  <si>
    <t>МОИСЕЕВ</t>
  </si>
  <si>
    <t>Союз</t>
  </si>
  <si>
    <t>ТАТАРКИН</t>
  </si>
  <si>
    <t>ЖУЧКОВ</t>
  </si>
  <si>
    <t>Ж40</t>
  </si>
  <si>
    <t>УТЯГАНОВА</t>
  </si>
  <si>
    <t>ГТС</t>
  </si>
  <si>
    <t>ОКУНЕВА</t>
  </si>
  <si>
    <t>БОТМАНОВА</t>
  </si>
  <si>
    <t>М50</t>
  </si>
  <si>
    <t>АНЦИФИРОВ</t>
  </si>
  <si>
    <t>Ветераны Саратова</t>
  </si>
  <si>
    <t>СОЛДАТКИН</t>
  </si>
  <si>
    <t>ГРАЧЕВ</t>
  </si>
  <si>
    <t>ДЕЕВ</t>
  </si>
  <si>
    <t>Ж50</t>
  </si>
  <si>
    <t>СОЛДАТКИНА</t>
  </si>
  <si>
    <t>ГРАЧЕВА</t>
  </si>
  <si>
    <t>ЛИДИЯ</t>
  </si>
  <si>
    <t>АЮПОВА</t>
  </si>
  <si>
    <t>М60</t>
  </si>
  <si>
    <t>ВИТАЛИЙ</t>
  </si>
  <si>
    <t>Ж60</t>
  </si>
  <si>
    <t>БАХМУРОВА</t>
  </si>
  <si>
    <t>ЛЮДМИЛА</t>
  </si>
  <si>
    <t>РЫЖЕНКОВА</t>
  </si>
  <si>
    <t>ВАЛЕНТИНА</t>
  </si>
  <si>
    <t>МИНИНА</t>
  </si>
  <si>
    <t>НИНА</t>
  </si>
  <si>
    <t>ЛОХАНСКАЯ</t>
  </si>
  <si>
    <t>КУЗНЕЦОВА</t>
  </si>
  <si>
    <t>ТАМАРА</t>
  </si>
  <si>
    <t>ШАЛЫГАНОВА</t>
  </si>
  <si>
    <t>ЛЮБОВЬ</t>
  </si>
  <si>
    <t>М21А</t>
  </si>
  <si>
    <t>ПАНКОВ</t>
  </si>
  <si>
    <t>БРОСАЛИН</t>
  </si>
  <si>
    <t>АЛЕШИН</t>
  </si>
  <si>
    <t>МУЗЮКИК</t>
  </si>
  <si>
    <t>МЫЛЬНИКОВ</t>
  </si>
  <si>
    <t>Ж21А</t>
  </si>
  <si>
    <t>ЗОТОВА</t>
  </si>
  <si>
    <t>ГОЛОВАЩЕНКО</t>
  </si>
  <si>
    <t>СТЕПАНОВА</t>
  </si>
  <si>
    <t>СОЛОГУДИНА</t>
  </si>
  <si>
    <t>АНОШКИНА</t>
  </si>
  <si>
    <t>АЛЕВТИНА</t>
  </si>
  <si>
    <t>КРУПНОВА</t>
  </si>
  <si>
    <t>ШАМАНОВА</t>
  </si>
  <si>
    <t>Снят</t>
  </si>
  <si>
    <t>Очки</t>
  </si>
  <si>
    <t>1 этап</t>
  </si>
  <si>
    <t>2 этап</t>
  </si>
  <si>
    <t>3 этап</t>
  </si>
  <si>
    <t>4 этап</t>
  </si>
  <si>
    <t>Итого</t>
  </si>
  <si>
    <t>Приз ФСО 2й этап. Спринт, 05.06.2011. Протокол результатов.</t>
  </si>
  <si>
    <t>Г.р.</t>
  </si>
  <si>
    <t>Дельта</t>
  </si>
  <si>
    <t>Gagarin Team</t>
  </si>
  <si>
    <t>лично</t>
  </si>
  <si>
    <t>+1:07</t>
  </si>
  <si>
    <t>saratovsport</t>
  </si>
  <si>
    <t>+2:32</t>
  </si>
  <si>
    <t>Лидер-Саратов</t>
  </si>
  <si>
    <t>+3:57</t>
  </si>
  <si>
    <t>+7:46</t>
  </si>
  <si>
    <t>ГЕНАДИЙ</t>
  </si>
  <si>
    <t>+9:57</t>
  </si>
  <si>
    <t>РОДИОНОВ</t>
  </si>
  <si>
    <t>Балашов</t>
  </si>
  <si>
    <t>+22:23</t>
  </si>
  <si>
    <t>ZaDoor</t>
  </si>
  <si>
    <t>+23:33</t>
  </si>
  <si>
    <t>cнят</t>
  </si>
  <si>
    <t xml:space="preserve">№ п/п </t>
  </si>
  <si>
    <t xml:space="preserve">Номер </t>
  </si>
  <si>
    <t xml:space="preserve">Фамилия </t>
  </si>
  <si>
    <t xml:space="preserve">Имя </t>
  </si>
  <si>
    <t xml:space="preserve">Г.р. </t>
  </si>
  <si>
    <t xml:space="preserve">Разр. </t>
  </si>
  <si>
    <t xml:space="preserve">Команда </t>
  </si>
  <si>
    <t xml:space="preserve">Результат </t>
  </si>
  <si>
    <t xml:space="preserve">Место </t>
  </si>
  <si>
    <t xml:space="preserve">мс </t>
  </si>
  <si>
    <t xml:space="preserve">кмс </t>
  </si>
  <si>
    <t xml:space="preserve">1р </t>
  </si>
  <si>
    <t>Кристалл</t>
  </si>
  <si>
    <t>+0:02</t>
  </si>
  <si>
    <t>+3:28</t>
  </si>
  <si>
    <t>+4:27</t>
  </si>
  <si>
    <t>Универсал-СДЮШОР 3</t>
  </si>
  <si>
    <t xml:space="preserve">2р </t>
  </si>
  <si>
    <t>+32:53</t>
  </si>
  <si>
    <t>Сдюшор-3</t>
  </si>
  <si>
    <t>+25:28</t>
  </si>
  <si>
    <t>+1:32</t>
  </si>
  <si>
    <t>+33:04</t>
  </si>
  <si>
    <t>САДРУТДИНОВА</t>
  </si>
  <si>
    <t>ИВАНОВ</t>
  </si>
  <si>
    <t>+9:15</t>
  </si>
  <si>
    <t xml:space="preserve">2ю </t>
  </si>
  <si>
    <t>+12:10</t>
  </si>
  <si>
    <t>+19:18</t>
  </si>
  <si>
    <t>ФИЛИППОВ</t>
  </si>
  <si>
    <t>тк Веды МБЛ</t>
  </si>
  <si>
    <t>+20:24</t>
  </si>
  <si>
    <t>ПРОСВИРНИН</t>
  </si>
  <si>
    <t>+25:37</t>
  </si>
  <si>
    <t xml:space="preserve">3р </t>
  </si>
  <si>
    <t>+36:55</t>
  </si>
  <si>
    <t>+1:24</t>
  </si>
  <si>
    <t>+3:27</t>
  </si>
  <si>
    <t>+8:28</t>
  </si>
  <si>
    <t>+10:10</t>
  </si>
  <si>
    <t>ГАВРИЛЮК</t>
  </si>
  <si>
    <t>Тк Веды МБЛ</t>
  </si>
  <si>
    <t>+16:11</t>
  </si>
  <si>
    <t>САЛОВ</t>
  </si>
  <si>
    <t xml:space="preserve">1ю </t>
  </si>
  <si>
    <t>ШАЦМАН</t>
  </si>
  <si>
    <t>АЛЕКСАНДРА</t>
  </si>
  <si>
    <t>+8:57</t>
  </si>
  <si>
    <t>+16:27</t>
  </si>
  <si>
    <t>КУРОЧКИН</t>
  </si>
  <si>
    <t>ФЕДОСЮК</t>
  </si>
  <si>
    <t>+6:34</t>
  </si>
  <si>
    <t>ЧУНШКАЛИЕВ</t>
  </si>
  <si>
    <t>ДАМИР</t>
  </si>
  <si>
    <t>+6:59</t>
  </si>
  <si>
    <t>ПАПШЕВ</t>
  </si>
  <si>
    <t>+12:41</t>
  </si>
  <si>
    <t>+16:17</t>
  </si>
  <si>
    <t>НУРИДИНОВ</t>
  </si>
  <si>
    <t>СМИРНОВА</t>
  </si>
  <si>
    <t>+10:51</t>
  </si>
  <si>
    <t xml:space="preserve">3ю </t>
  </si>
  <si>
    <t>+14:06</t>
  </si>
  <si>
    <t>Энгельс "Союз"</t>
  </si>
  <si>
    <t>+1:56</t>
  </si>
  <si>
    <t>ЯКСАНОВ</t>
  </si>
  <si>
    <t>+4:46</t>
  </si>
  <si>
    <t>+6:08</t>
  </si>
  <si>
    <t>ДОРОХИН</t>
  </si>
  <si>
    <t>+6:22</t>
  </si>
  <si>
    <t>+9:11</t>
  </si>
  <si>
    <t>+9:18</t>
  </si>
  <si>
    <t>ПАВЛЕНКО</t>
  </si>
  <si>
    <t>БОРИС</t>
  </si>
  <si>
    <t>+12:09</t>
  </si>
  <si>
    <t>МОСКАЛЁВА</t>
  </si>
  <si>
    <t>ЕЛЕНА</t>
  </si>
  <si>
    <t>АСТАШКИНА</t>
  </si>
  <si>
    <t>+3:17</t>
  </si>
  <si>
    <t>+8:24</t>
  </si>
  <si>
    <t>+19:17</t>
  </si>
  <si>
    <t>БАБЕНКОВА</t>
  </si>
  <si>
    <t>CОЛДАТКИН</t>
  </si>
  <si>
    <t>+1:29</t>
  </si>
  <si>
    <t>МЖ21А</t>
  </si>
  <si>
    <t>+1:16</t>
  </si>
  <si>
    <t>+19:02</t>
  </si>
  <si>
    <t>ЖУЧКОВА</t>
  </si>
  <si>
    <t>+19:36</t>
  </si>
  <si>
    <t>МУХИНА</t>
  </si>
  <si>
    <t>Приз ФСО 3 "Памяти Бахмурова С.Н.". Классика, 04.09.2011. Протокол результатов.</t>
  </si>
  <si>
    <t>Фомин</t>
  </si>
  <si>
    <t>Даниил</t>
  </si>
  <si>
    <t>Семенов</t>
  </si>
  <si>
    <t>Егор</t>
  </si>
  <si>
    <t>+0:32</t>
  </si>
  <si>
    <t>Домнычев</t>
  </si>
  <si>
    <t>+1:23</t>
  </si>
  <si>
    <t>Медведев</t>
  </si>
  <si>
    <t>Александр</t>
  </si>
  <si>
    <t>+4:15</t>
  </si>
  <si>
    <t>Чуншкалиев</t>
  </si>
  <si>
    <t>Дамир</t>
  </si>
  <si>
    <t>+12:06</t>
  </si>
  <si>
    <t>Папшев</t>
  </si>
  <si>
    <t>Дмитрий</t>
  </si>
  <si>
    <t>+12:54</t>
  </si>
  <si>
    <t>Татарко</t>
  </si>
  <si>
    <t>Вячеслав</t>
  </si>
  <si>
    <t>+13:54</t>
  </si>
  <si>
    <t>Иванов</t>
  </si>
  <si>
    <t>Владимир</t>
  </si>
  <si>
    <t>+17:47</t>
  </si>
  <si>
    <t>Осипов</t>
  </si>
  <si>
    <t>Денис</t>
  </si>
  <si>
    <t>+49:25</t>
  </si>
  <si>
    <t>Нечаев</t>
  </si>
  <si>
    <t>Артем</t>
  </si>
  <si>
    <t>+50:43</t>
  </si>
  <si>
    <t>Нуридинов</t>
  </si>
  <si>
    <t>Антон</t>
  </si>
  <si>
    <t>Токарев</t>
  </si>
  <si>
    <t>Максим</t>
  </si>
  <si>
    <t>Горбачёва</t>
  </si>
  <si>
    <t>Алина</t>
  </si>
  <si>
    <t>Павлова</t>
  </si>
  <si>
    <t>+2:20</t>
  </si>
  <si>
    <t>Мельникова</t>
  </si>
  <si>
    <t>Анастасия</t>
  </si>
  <si>
    <t>+12:38</t>
  </si>
  <si>
    <t>Савельева</t>
  </si>
  <si>
    <t>Марина</t>
  </si>
  <si>
    <t>+13:21</t>
  </si>
  <si>
    <t>Краснов</t>
  </si>
  <si>
    <t>Николай</t>
  </si>
  <si>
    <t>+0:16</t>
  </si>
  <si>
    <t>Терновский</t>
  </si>
  <si>
    <t>+0:34</t>
  </si>
  <si>
    <t>Цвык</t>
  </si>
  <si>
    <t>Владислав</t>
  </si>
  <si>
    <t>Семашкин</t>
  </si>
  <si>
    <t>Ирбис</t>
  </si>
  <si>
    <t>Мыльников</t>
  </si>
  <si>
    <t>Виктор</t>
  </si>
  <si>
    <t>Нурмухаметова</t>
  </si>
  <si>
    <t>Карина</t>
  </si>
  <si>
    <t>Калачева</t>
  </si>
  <si>
    <t>Анна</t>
  </si>
  <si>
    <t>СДЮСШОР-3</t>
  </si>
  <si>
    <t>Елисеева</t>
  </si>
  <si>
    <t>Елизавета</t>
  </si>
  <si>
    <t>+3:09</t>
  </si>
  <si>
    <t>Почтарёва</t>
  </si>
  <si>
    <t>Елена</t>
  </si>
  <si>
    <t>+4:18</t>
  </si>
  <si>
    <t>Долгова</t>
  </si>
  <si>
    <t>Полина</t>
  </si>
  <si>
    <t>+13:48</t>
  </si>
  <si>
    <t>Ерёмин</t>
  </si>
  <si>
    <t>Балашов - Хопёр</t>
  </si>
  <si>
    <t>Сурков</t>
  </si>
  <si>
    <t>+5:05</t>
  </si>
  <si>
    <t>Дементьев</t>
  </si>
  <si>
    <t>Алексей</t>
  </si>
  <si>
    <t>+5:56</t>
  </si>
  <si>
    <t>Поляков</t>
  </si>
  <si>
    <t>Павел</t>
  </si>
  <si>
    <t>+36:59</t>
  </si>
  <si>
    <t>Ульянин</t>
  </si>
  <si>
    <t>+39:59</t>
  </si>
  <si>
    <t>Филатов</t>
  </si>
  <si>
    <t>+49:02</t>
  </si>
  <si>
    <t>Николаев</t>
  </si>
  <si>
    <t>Иячеслав</t>
  </si>
  <si>
    <t>Антонов</t>
  </si>
  <si>
    <t>Штрекк</t>
  </si>
  <si>
    <t>Куманькова</t>
  </si>
  <si>
    <t>Поздеев</t>
  </si>
  <si>
    <t>Константин</t>
  </si>
  <si>
    <t>+1:50</t>
  </si>
  <si>
    <t>Коднев</t>
  </si>
  <si>
    <t>Данил</t>
  </si>
  <si>
    <t>+16:34</t>
  </si>
  <si>
    <t>Ефимов</t>
  </si>
  <si>
    <t>Сергей</t>
  </si>
  <si>
    <t>+32:20</t>
  </si>
  <si>
    <t>Дудов</t>
  </si>
  <si>
    <t>Темякова</t>
  </si>
  <si>
    <t>Буданова</t>
  </si>
  <si>
    <t>Валерия</t>
  </si>
  <si>
    <t>+26:58</t>
  </si>
  <si>
    <t>+37:27</t>
  </si>
  <si>
    <t>Щеголева</t>
  </si>
  <si>
    <t>Наталия</t>
  </si>
  <si>
    <t>Зарубина</t>
  </si>
  <si>
    <t>Вероника</t>
  </si>
  <si>
    <t>+20:30</t>
  </si>
  <si>
    <t>Лаптенко</t>
  </si>
  <si>
    <t>+0:26</t>
  </si>
  <si>
    <t>Демидов</t>
  </si>
  <si>
    <t>Игорь</t>
  </si>
  <si>
    <t>+1:30</t>
  </si>
  <si>
    <t>Моисеев</t>
  </si>
  <si>
    <t>Евгений</t>
  </si>
  <si>
    <t>+4:16</t>
  </si>
  <si>
    <t>Пластун</t>
  </si>
  <si>
    <t>+8:13</t>
  </si>
  <si>
    <t>Жучков</t>
  </si>
  <si>
    <t>+10:03</t>
  </si>
  <si>
    <t>Окунев</t>
  </si>
  <si>
    <t>Олег</t>
  </si>
  <si>
    <t>+16:45</t>
  </si>
  <si>
    <t>Москалева</t>
  </si>
  <si>
    <t>Белоцерковская</t>
  </si>
  <si>
    <t>Инга</t>
  </si>
  <si>
    <t>+5:29</t>
  </si>
  <si>
    <t>Окунева</t>
  </si>
  <si>
    <t>+9:09</t>
  </si>
  <si>
    <t>Бабенкова</t>
  </si>
  <si>
    <t>Татьяна</t>
  </si>
  <si>
    <t>+21:46</t>
  </si>
  <si>
    <t>Утяганова</t>
  </si>
  <si>
    <t>Ольга</t>
  </si>
  <si>
    <t>+33:00</t>
  </si>
  <si>
    <t>Мухина</t>
  </si>
  <si>
    <t>Нефёдова</t>
  </si>
  <si>
    <t>Cолдаткин</t>
  </si>
  <si>
    <t>Степан</t>
  </si>
  <si>
    <t>ВС</t>
  </si>
  <si>
    <t>КУТЕПОВ</t>
  </si>
  <si>
    <t>Аюпова</t>
  </si>
  <si>
    <t>Ерастова</t>
  </si>
  <si>
    <t>Светлана</t>
  </si>
  <si>
    <t>+8:54</t>
  </si>
  <si>
    <t>Солдаткина</t>
  </si>
  <si>
    <t>+29:53</t>
  </si>
  <si>
    <t>Борис</t>
  </si>
  <si>
    <t>Кузнецов</t>
  </si>
  <si>
    <t>Виталий</t>
  </si>
  <si>
    <t>+5:20</t>
  </si>
  <si>
    <t>Шалыганова</t>
  </si>
  <si>
    <t>Любовь</t>
  </si>
  <si>
    <t>Минина</t>
  </si>
  <si>
    <t>Нина</t>
  </si>
  <si>
    <t>+6:55</t>
  </si>
  <si>
    <t>Александра</t>
  </si>
  <si>
    <t>+16:54</t>
  </si>
  <si>
    <t>Рыженкова</t>
  </si>
  <si>
    <t>Валентина</t>
  </si>
  <si>
    <t>+19:20</t>
  </si>
  <si>
    <t>Кузнецова</t>
  </si>
  <si>
    <t>Тамара</t>
  </si>
  <si>
    <t>+20:39</t>
  </si>
  <si>
    <t>Лоханская</t>
  </si>
  <si>
    <t>Лидия</t>
  </si>
  <si>
    <t>Голяков</t>
  </si>
  <si>
    <t>Станислав</t>
  </si>
  <si>
    <t>CRAFT</t>
  </si>
  <si>
    <t>+5:41</t>
  </si>
  <si>
    <t>Фирсов</t>
  </si>
  <si>
    <t>Консантин</t>
  </si>
  <si>
    <t>+7:07</t>
  </si>
  <si>
    <t>+17:23</t>
  </si>
  <si>
    <t>Нефёдов</t>
  </si>
  <si>
    <t>+17:27</t>
  </si>
  <si>
    <t>Соколов</t>
  </si>
  <si>
    <t>Валерий</t>
  </si>
  <si>
    <t>ZaDoor.AT</t>
  </si>
  <si>
    <t>+18:05</t>
  </si>
  <si>
    <t>Милькин</t>
  </si>
  <si>
    <t>+22:29</t>
  </si>
  <si>
    <t>Михаил</t>
  </si>
  <si>
    <t>+24:16</t>
  </si>
  <si>
    <t>Родионов</t>
  </si>
  <si>
    <t>+25:30</t>
  </si>
  <si>
    <t>+25:32</t>
  </si>
  <si>
    <t>Вилякин</t>
  </si>
  <si>
    <t>Руслан</t>
  </si>
  <si>
    <t>+51:50</t>
  </si>
  <si>
    <t>Андрей</t>
  </si>
  <si>
    <t>+78:45</t>
  </si>
  <si>
    <t>Хайрулин</t>
  </si>
  <si>
    <t>Мурат</t>
  </si>
  <si>
    <t>+91:50</t>
  </si>
  <si>
    <t>Афанасьева</t>
  </si>
  <si>
    <t>Ирина</t>
  </si>
  <si>
    <t>+0:41</t>
  </si>
  <si>
    <t>Семенова</t>
  </si>
  <si>
    <t>+4:10</t>
  </si>
  <si>
    <t>Степанова</t>
  </si>
  <si>
    <t>Юлия</t>
  </si>
  <si>
    <t>+16:05</t>
  </si>
  <si>
    <t>Холкина</t>
  </si>
  <si>
    <t>Фомина</t>
  </si>
  <si>
    <t>Aleshin</t>
  </si>
  <si>
    <t>Pavel</t>
  </si>
  <si>
    <t>+26:22</t>
  </si>
  <si>
    <t>Клопова</t>
  </si>
  <si>
    <t>+45:37</t>
  </si>
  <si>
    <t>ПОТАПОВА</t>
  </si>
  <si>
    <t>АНТОНИНА</t>
  </si>
  <si>
    <t>+55:43</t>
  </si>
  <si>
    <t>Приз ФСО 4 этап. Классика, 09.10.2011. Протокол результатов.</t>
  </si>
  <si>
    <t>СЕМЁНОВ</t>
  </si>
  <si>
    <t>+3:14</t>
  </si>
  <si>
    <t>+9:42</t>
  </si>
  <si>
    <t>+9:44</t>
  </si>
  <si>
    <t>+10:08</t>
  </si>
  <si>
    <t>ЯКОВЛЕВ</t>
  </si>
  <si>
    <t>ДАНИЛ</t>
  </si>
  <si>
    <t>+12:40</t>
  </si>
  <si>
    <t>ОЧЕРЕТИН</t>
  </si>
  <si>
    <t>ГЕОРГИЙ</t>
  </si>
  <si>
    <t>+13:17</t>
  </si>
  <si>
    <t>ДОМНИЧЕВ</t>
  </si>
  <si>
    <t>+19:53</t>
  </si>
  <si>
    <t>КОРНЕЕВ</t>
  </si>
  <si>
    <t>+20:02</t>
  </si>
  <si>
    <t>ГВОЗДКОВ</t>
  </si>
  <si>
    <t>+20:51</t>
  </si>
  <si>
    <t>+21:29</t>
  </si>
  <si>
    <t>+26:05</t>
  </si>
  <si>
    <t>Тк ВЕДЫ</t>
  </si>
  <si>
    <t>+29:11</t>
  </si>
  <si>
    <t>БЛИЗНЮКОВ</t>
  </si>
  <si>
    <t>+29:23</t>
  </si>
  <si>
    <t>+30:36</t>
  </si>
  <si>
    <t>+31:31</t>
  </si>
  <si>
    <t>АСТАФЬЕВ</t>
  </si>
  <si>
    <t>+32:52</t>
  </si>
  <si>
    <t>ХАРИТОНОВ</t>
  </si>
  <si>
    <t>ВАСИЛИЙ</t>
  </si>
  <si>
    <t>+34:19</t>
  </si>
  <si>
    <t>КАНЕВ</t>
  </si>
  <si>
    <t>ИРГИСКИНА</t>
  </si>
  <si>
    <t>+0:51</t>
  </si>
  <si>
    <t>БОЧКОРЕВА</t>
  </si>
  <si>
    <t>+7:56</t>
  </si>
  <si>
    <t>ГОРБАЧЁВА</t>
  </si>
  <si>
    <t>+8:08</t>
  </si>
  <si>
    <t>+14:13</t>
  </si>
  <si>
    <t>НОВЕНЬКОВА</t>
  </si>
  <si>
    <t>+23:12</t>
  </si>
  <si>
    <t>САМОЛИНА</t>
  </si>
  <si>
    <t>СОФЬЯ</t>
  </si>
  <si>
    <t>+27:01</t>
  </si>
  <si>
    <t>ПАВЛОВА</t>
  </si>
  <si>
    <t>+32:26</t>
  </si>
  <si>
    <t>СЕМЧЕНКО</t>
  </si>
  <si>
    <t>МАРГАРИТА</t>
  </si>
  <si>
    <t>НУРМУХАМЕТОВА</t>
  </si>
  <si>
    <t>КАРИНА</t>
  </si>
  <si>
    <t>ПОЧТАРЁВА</t>
  </si>
  <si>
    <t>+3:01</t>
  </si>
  <si>
    <t>АРТЕМЬЕВА</t>
  </si>
  <si>
    <t>ВЕРА</t>
  </si>
  <si>
    <t>+4:52</t>
  </si>
  <si>
    <t>БЕССОНОВА</t>
  </si>
  <si>
    <t>+0:18</t>
  </si>
  <si>
    <t>+4:42</t>
  </si>
  <si>
    <t>ШИШИНИН</t>
  </si>
  <si>
    <t>+6:54</t>
  </si>
  <si>
    <t>+8:29</t>
  </si>
  <si>
    <t>+10:31</t>
  </si>
  <si>
    <t>ЧИНАРОВ</t>
  </si>
  <si>
    <t>+17:49</t>
  </si>
  <si>
    <t>+31:44</t>
  </si>
  <si>
    <t>вк</t>
  </si>
  <si>
    <t>БЫЛИНА</t>
  </si>
  <si>
    <t>ГЛЕБ</t>
  </si>
  <si>
    <t>СОРОКИН</t>
  </si>
  <si>
    <t>ШТРЕКК</t>
  </si>
  <si>
    <t>+14:31</t>
  </si>
  <si>
    <t>+20:49</t>
  </si>
  <si>
    <t>+22:46</t>
  </si>
  <si>
    <t>МУРТАЗИНА</t>
  </si>
  <si>
    <t>ЯНА</t>
  </si>
  <si>
    <t>+41:19</t>
  </si>
  <si>
    <t>+47:45</t>
  </si>
  <si>
    <t>АНТИПОВА</t>
  </si>
  <si>
    <t>+32:24</t>
  </si>
  <si>
    <t>+46:42</t>
  </si>
  <si>
    <t>+20:36</t>
  </si>
  <si>
    <t>+1:03</t>
  </si>
  <si>
    <t>+5:40</t>
  </si>
  <si>
    <t>+7:00</t>
  </si>
  <si>
    <t>НЕФЁДОВ</t>
  </si>
  <si>
    <t>+25:19</t>
  </si>
  <si>
    <t>+30:08</t>
  </si>
  <si>
    <t>+56:58</t>
  </si>
  <si>
    <t>ПЕТРОВ</t>
  </si>
  <si>
    <t>+59:52</t>
  </si>
  <si>
    <t>+77:13</t>
  </si>
  <si>
    <t>+6:44</t>
  </si>
  <si>
    <t>ЩЁГОЛЕВА</t>
  </si>
  <si>
    <t>+7:28</t>
  </si>
  <si>
    <t>+9:59</t>
  </si>
  <si>
    <t>+20:56</t>
  </si>
  <si>
    <t>ДАНИЛИНА</t>
  </si>
  <si>
    <t>+34:48</t>
  </si>
  <si>
    <t>НЕФЁДОВА</t>
  </si>
  <si>
    <t>+36:01</t>
  </si>
  <si>
    <t>+43:57</t>
  </si>
  <si>
    <t>МИХАЙЛОВА</t>
  </si>
  <si>
    <t>Энгельс Союз</t>
  </si>
  <si>
    <t>+11:41</t>
  </si>
  <si>
    <t>+11:48</t>
  </si>
  <si>
    <t>+12:58</t>
  </si>
  <si>
    <t>+24:17</t>
  </si>
  <si>
    <t>МОСКАЛЕВА</t>
  </si>
  <si>
    <t>БЕЛОЦЕРКОВСКАЯ</t>
  </si>
  <si>
    <t>ИНГА</t>
  </si>
  <si>
    <t>+13:23</t>
  </si>
  <si>
    <t>+13:41</t>
  </si>
  <si>
    <t>+26:47</t>
  </si>
  <si>
    <t>+7:06</t>
  </si>
  <si>
    <t>ЕРАСТОВА</t>
  </si>
  <si>
    <t>+8:27</t>
  </si>
  <si>
    <t>ЛОХАНСКИЙ</t>
  </si>
  <si>
    <t>Нарат</t>
  </si>
  <si>
    <t>+8:01</t>
  </si>
  <si>
    <t>+19:05</t>
  </si>
  <si>
    <t>+34:22</t>
  </si>
  <si>
    <t>Отлично(от других)</t>
  </si>
  <si>
    <t>+18:28</t>
  </si>
  <si>
    <t>КОЗИН</t>
  </si>
  <si>
    <t>+28:18</t>
  </si>
  <si>
    <t>+55:54</t>
  </si>
  <si>
    <t>Всего "уникальных" участников за 4 этапа</t>
  </si>
  <si>
    <t>Сумма набранных очков (по итогам 3х лучших стартов)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</si>
</sst>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Arial Narrow"/>
      <family val="2"/>
    </font>
    <font>
      <b/>
      <sz val="12"/>
      <color indexed="8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b/>
      <sz val="20"/>
      <color indexed="8"/>
      <name val="Calibri"/>
      <family val="2"/>
    </font>
    <font>
      <b/>
      <sz val="26"/>
      <color indexed="8"/>
      <name val="Calibri"/>
      <family val="2"/>
    </font>
    <font>
      <b/>
      <sz val="24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26"/>
      <color theme="1"/>
      <name val="Calibri"/>
      <family val="2"/>
    </font>
    <font>
      <b/>
      <sz val="24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Arial Narrow"/>
      <family val="2"/>
    </font>
    <font>
      <b/>
      <sz val="20"/>
      <color theme="1"/>
      <name val="Calibri"/>
      <family val="2"/>
    </font>
    <font>
      <b/>
      <sz val="1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47" fillId="0" borderId="0" xfId="0" applyFont="1" applyAlignment="1">
      <alignment horizontal="left"/>
    </xf>
    <xf numFmtId="0" fontId="48" fillId="0" borderId="0" xfId="0" applyFont="1" applyAlignment="1">
      <alignment horizontal="center" vertical="center" wrapText="1"/>
    </xf>
    <xf numFmtId="0" fontId="49" fillId="0" borderId="0" xfId="0" applyFont="1" applyAlignment="1">
      <alignment wrapText="1"/>
    </xf>
    <xf numFmtId="0" fontId="49" fillId="0" borderId="0" xfId="0" applyFont="1" applyAlignment="1">
      <alignment horizontal="left" wrapText="1"/>
    </xf>
    <xf numFmtId="21" fontId="49" fillId="0" borderId="0" xfId="0" applyNumberFormat="1" applyFont="1" applyAlignment="1">
      <alignment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33" borderId="0" xfId="0" applyFill="1" applyAlignment="1">
      <alignment/>
    </xf>
    <xf numFmtId="0" fontId="50" fillId="0" borderId="0" xfId="0" applyFont="1" applyAlignment="1">
      <alignment horizontal="center"/>
    </xf>
    <xf numFmtId="0" fontId="5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2" fillId="0" borderId="0" xfId="0" applyFont="1" applyAlignment="1">
      <alignment vertical="center"/>
    </xf>
    <xf numFmtId="0" fontId="52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 wrapText="1"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0" fillId="0" borderId="0" xfId="0" applyAlignment="1">
      <alignment horizontal="center"/>
    </xf>
    <xf numFmtId="21" fontId="0" fillId="0" borderId="0" xfId="0" applyNumberFormat="1" applyAlignment="1">
      <alignment horizontal="center"/>
    </xf>
    <xf numFmtId="0" fontId="37" fillId="0" borderId="0" xfId="0" applyFont="1" applyAlignment="1">
      <alignment horizontal="center" vertical="center"/>
    </xf>
    <xf numFmtId="21" fontId="0" fillId="0" borderId="0" xfId="0" applyNumberFormat="1" applyAlignment="1">
      <alignment horizontal="center" vertical="center"/>
    </xf>
    <xf numFmtId="0" fontId="53" fillId="0" borderId="0" xfId="0" applyFont="1" applyAlignment="1">
      <alignment horizontal="center"/>
    </xf>
    <xf numFmtId="0" fontId="49" fillId="0" borderId="0" xfId="0" applyFont="1" applyAlignment="1">
      <alignment horizontal="center" wrapText="1"/>
    </xf>
    <xf numFmtId="21" fontId="49" fillId="0" borderId="0" xfId="0" applyNumberFormat="1" applyFont="1" applyAlignment="1">
      <alignment horizontal="center" wrapText="1"/>
    </xf>
    <xf numFmtId="0" fontId="49" fillId="33" borderId="0" xfId="0" applyFont="1" applyFill="1" applyAlignment="1">
      <alignment horizontal="center" wrapText="1"/>
    </xf>
    <xf numFmtId="21" fontId="49" fillId="33" borderId="0" xfId="0" applyNumberFormat="1" applyFont="1" applyFill="1" applyAlignment="1">
      <alignment horizontal="center" wrapText="1"/>
    </xf>
    <xf numFmtId="0" fontId="0" fillId="33" borderId="0" xfId="0" applyFill="1" applyAlignment="1">
      <alignment horizontal="center"/>
    </xf>
    <xf numFmtId="0" fontId="52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21" fontId="0" fillId="0" borderId="0" xfId="0" applyNumberFormat="1" applyFont="1" applyAlignment="1">
      <alignment horizontal="center" vertical="center" wrapText="1"/>
    </xf>
    <xf numFmtId="0" fontId="52" fillId="0" borderId="0" xfId="0" applyFont="1" applyAlignment="1">
      <alignment horizontal="left"/>
    </xf>
    <xf numFmtId="0" fontId="52" fillId="0" borderId="0" xfId="0" applyFont="1" applyAlignment="1">
      <alignment/>
    </xf>
    <xf numFmtId="0" fontId="0" fillId="0" borderId="0" xfId="0" applyFont="1" applyFill="1" applyAlignment="1">
      <alignment horizontal="center" vertical="center" wrapText="1"/>
    </xf>
    <xf numFmtId="21" fontId="0" fillId="0" borderId="0" xfId="0" applyNumberForma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54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37" fillId="34" borderId="0" xfId="0" applyFont="1" applyFill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42"/>
  <sheetViews>
    <sheetView zoomScalePageLayoutView="0" workbookViewId="0" topLeftCell="A202">
      <selection activeCell="C231" sqref="C231:F231"/>
    </sheetView>
  </sheetViews>
  <sheetFormatPr defaultColWidth="9.140625" defaultRowHeight="15"/>
  <cols>
    <col min="2" max="2" width="6.8515625" style="0" bestFit="1" customWidth="1"/>
    <col min="3" max="3" width="16.421875" style="0" customWidth="1"/>
    <col min="4" max="4" width="17.140625" style="0" customWidth="1"/>
    <col min="6" max="6" width="12.00390625" style="0" customWidth="1"/>
    <col min="7" max="7" width="8.8515625" style="0" customWidth="1"/>
    <col min="8" max="8" width="10.57421875" style="0" customWidth="1"/>
  </cols>
  <sheetData>
    <row r="1" ht="18">
      <c r="A1" s="1" t="s">
        <v>0</v>
      </c>
    </row>
    <row r="3" spans="1:10" ht="15.75">
      <c r="A3" s="21" t="s">
        <v>1</v>
      </c>
      <c r="B3" s="17"/>
      <c r="C3" s="17"/>
      <c r="D3" s="17"/>
      <c r="E3" s="17"/>
      <c r="F3" s="17"/>
      <c r="G3" s="17"/>
      <c r="H3" s="17"/>
      <c r="I3" s="17"/>
      <c r="J3" s="17"/>
    </row>
    <row r="4" spans="1:10" ht="15">
      <c r="A4" s="17"/>
      <c r="B4" s="17"/>
      <c r="C4" s="17"/>
      <c r="D4" s="17"/>
      <c r="E4" s="17"/>
      <c r="F4" s="17"/>
      <c r="G4" s="17"/>
      <c r="H4" s="17"/>
      <c r="I4" s="17"/>
      <c r="J4" s="17"/>
    </row>
    <row r="5" spans="1:10" ht="16.5">
      <c r="A5" s="2" t="s">
        <v>2</v>
      </c>
      <c r="B5" s="2" t="s">
        <v>3</v>
      </c>
      <c r="C5" s="2" t="s">
        <v>4</v>
      </c>
      <c r="D5" s="2" t="s">
        <v>5</v>
      </c>
      <c r="E5" s="2" t="s">
        <v>6</v>
      </c>
      <c r="F5" s="2" t="s">
        <v>7</v>
      </c>
      <c r="G5" s="2" t="s">
        <v>8</v>
      </c>
      <c r="H5" s="2" t="s">
        <v>9</v>
      </c>
      <c r="I5" s="2" t="s">
        <v>10</v>
      </c>
      <c r="J5" s="2" t="s">
        <v>270</v>
      </c>
    </row>
    <row r="6" spans="1:20" ht="16.5">
      <c r="A6" s="22">
        <v>1</v>
      </c>
      <c r="B6" s="22">
        <v>777</v>
      </c>
      <c r="C6" s="22" t="s">
        <v>17</v>
      </c>
      <c r="D6" s="22" t="s">
        <v>18</v>
      </c>
      <c r="E6" s="22" t="s">
        <v>19</v>
      </c>
      <c r="F6" s="22" t="s">
        <v>20</v>
      </c>
      <c r="G6" s="22">
        <v>23</v>
      </c>
      <c r="H6" s="23">
        <v>0.02056712962962963</v>
      </c>
      <c r="I6" s="22">
        <v>1</v>
      </c>
      <c r="J6" s="22">
        <v>100</v>
      </c>
      <c r="L6" s="3"/>
      <c r="M6" s="3"/>
      <c r="N6" s="4"/>
      <c r="O6" s="4"/>
      <c r="P6" s="3"/>
      <c r="Q6" s="4"/>
      <c r="R6" s="3"/>
      <c r="S6" s="5"/>
      <c r="T6" s="3"/>
    </row>
    <row r="7" spans="1:10" ht="16.5">
      <c r="A7" s="22">
        <v>2</v>
      </c>
      <c r="B7" s="22">
        <v>288</v>
      </c>
      <c r="C7" s="22" t="s">
        <v>21</v>
      </c>
      <c r="D7" s="22" t="s">
        <v>22</v>
      </c>
      <c r="E7" s="22" t="s">
        <v>19</v>
      </c>
      <c r="F7" s="22" t="s">
        <v>13</v>
      </c>
      <c r="G7" s="22">
        <v>23</v>
      </c>
      <c r="H7" s="23">
        <v>0.02136574074074074</v>
      </c>
      <c r="I7" s="22">
        <v>2</v>
      </c>
      <c r="J7" s="17">
        <v>96.26</v>
      </c>
    </row>
    <row r="8" spans="1:10" ht="16.5">
      <c r="A8" s="22">
        <v>3</v>
      </c>
      <c r="B8" s="22">
        <v>83</v>
      </c>
      <c r="C8" s="22" t="s">
        <v>23</v>
      </c>
      <c r="D8" s="22" t="s">
        <v>24</v>
      </c>
      <c r="E8" s="22" t="s">
        <v>32</v>
      </c>
      <c r="F8" s="22" t="s">
        <v>25</v>
      </c>
      <c r="G8" s="22">
        <v>23</v>
      </c>
      <c r="H8" s="23">
        <v>0.02153935185185185</v>
      </c>
      <c r="I8" s="22">
        <v>3</v>
      </c>
      <c r="J8" s="17">
        <v>95.48</v>
      </c>
    </row>
    <row r="9" spans="1:10" ht="16.5">
      <c r="A9" s="22">
        <v>4</v>
      </c>
      <c r="B9" s="22">
        <v>87</v>
      </c>
      <c r="C9" s="22" t="s">
        <v>26</v>
      </c>
      <c r="D9" s="22" t="s">
        <v>27</v>
      </c>
      <c r="E9" s="22" t="s">
        <v>32</v>
      </c>
      <c r="F9" s="22" t="s">
        <v>25</v>
      </c>
      <c r="G9" s="22">
        <v>23</v>
      </c>
      <c r="H9" s="23">
        <v>0.02246527777777778</v>
      </c>
      <c r="I9" s="22">
        <v>4</v>
      </c>
      <c r="J9" s="17">
        <v>91.55</v>
      </c>
    </row>
    <row r="10" spans="1:10" ht="16.5">
      <c r="A10" s="22">
        <v>5</v>
      </c>
      <c r="B10" s="22">
        <v>293</v>
      </c>
      <c r="C10" s="22" t="s">
        <v>28</v>
      </c>
      <c r="D10" s="22" t="s">
        <v>29</v>
      </c>
      <c r="E10" s="22" t="s">
        <v>32</v>
      </c>
      <c r="F10" s="22" t="s">
        <v>13</v>
      </c>
      <c r="G10" s="22">
        <v>23</v>
      </c>
      <c r="H10" s="23">
        <v>0.023252314814814812</v>
      </c>
      <c r="I10" s="22">
        <v>5</v>
      </c>
      <c r="J10" s="17">
        <v>88.45</v>
      </c>
    </row>
    <row r="11" spans="1:10" ht="16.5">
      <c r="A11" s="22">
        <v>6</v>
      </c>
      <c r="B11" s="22">
        <v>116</v>
      </c>
      <c r="C11" s="22" t="s">
        <v>30</v>
      </c>
      <c r="D11" s="22" t="s">
        <v>31</v>
      </c>
      <c r="E11" s="22" t="s">
        <v>32</v>
      </c>
      <c r="F11" s="22" t="s">
        <v>33</v>
      </c>
      <c r="G11" s="22">
        <v>23</v>
      </c>
      <c r="H11" s="23">
        <v>0.023460648148148147</v>
      </c>
      <c r="I11" s="22">
        <v>6</v>
      </c>
      <c r="J11" s="17">
        <v>87.67</v>
      </c>
    </row>
    <row r="12" spans="1:10" ht="16.5">
      <c r="A12" s="22">
        <v>7</v>
      </c>
      <c r="B12" s="22">
        <v>243</v>
      </c>
      <c r="C12" s="22" t="s">
        <v>34</v>
      </c>
      <c r="D12" s="22" t="s">
        <v>35</v>
      </c>
      <c r="E12" s="22" t="s">
        <v>36</v>
      </c>
      <c r="F12" s="22" t="s">
        <v>33</v>
      </c>
      <c r="G12" s="22">
        <v>23</v>
      </c>
      <c r="H12" s="23">
        <v>0.02614583333333333</v>
      </c>
      <c r="I12" s="22">
        <v>7</v>
      </c>
      <c r="J12" s="17">
        <v>78.66</v>
      </c>
    </row>
    <row r="13" spans="1:10" ht="16.5">
      <c r="A13" s="22">
        <v>8</v>
      </c>
      <c r="B13" s="22">
        <v>97</v>
      </c>
      <c r="C13" s="22" t="s">
        <v>37</v>
      </c>
      <c r="D13" s="22" t="s">
        <v>27</v>
      </c>
      <c r="E13" s="22" t="s">
        <v>32</v>
      </c>
      <c r="F13" s="22" t="s">
        <v>20</v>
      </c>
      <c r="G13" s="22">
        <v>23</v>
      </c>
      <c r="H13" s="23">
        <v>0.028240740740740736</v>
      </c>
      <c r="I13" s="22">
        <v>8</v>
      </c>
      <c r="J13" s="17">
        <v>72.83</v>
      </c>
    </row>
    <row r="14" spans="1:10" ht="16.5">
      <c r="A14" s="22">
        <v>9</v>
      </c>
      <c r="B14" s="22">
        <v>22</v>
      </c>
      <c r="C14" s="22" t="s">
        <v>38</v>
      </c>
      <c r="D14" s="22" t="s">
        <v>39</v>
      </c>
      <c r="E14" s="22"/>
      <c r="F14" s="22" t="s">
        <v>13</v>
      </c>
      <c r="G14" s="22">
        <v>23</v>
      </c>
      <c r="H14" s="23">
        <v>0.02974537037037037</v>
      </c>
      <c r="I14" s="22">
        <v>9</v>
      </c>
      <c r="J14" s="17">
        <v>69.14</v>
      </c>
    </row>
    <row r="15" spans="1:10" ht="16.5">
      <c r="A15" s="22">
        <v>10</v>
      </c>
      <c r="B15" s="22">
        <v>36</v>
      </c>
      <c r="C15" s="22" t="s">
        <v>14</v>
      </c>
      <c r="D15" s="22" t="s">
        <v>15</v>
      </c>
      <c r="E15" s="22"/>
      <c r="F15" s="22" t="s">
        <v>16</v>
      </c>
      <c r="G15" s="22">
        <v>24</v>
      </c>
      <c r="H15" s="23">
        <v>0.03328703703703704</v>
      </c>
      <c r="I15" s="22">
        <v>10</v>
      </c>
      <c r="J15" s="17">
        <v>61.79</v>
      </c>
    </row>
    <row r="16" spans="1:10" ht="16.5">
      <c r="A16" s="22">
        <v>11</v>
      </c>
      <c r="B16" s="22">
        <v>207</v>
      </c>
      <c r="C16" s="22" t="s">
        <v>40</v>
      </c>
      <c r="D16" s="22" t="s">
        <v>41</v>
      </c>
      <c r="E16" s="22" t="s">
        <v>32</v>
      </c>
      <c r="F16" s="22" t="s">
        <v>33</v>
      </c>
      <c r="G16" s="22">
        <v>23</v>
      </c>
      <c r="H16" s="23">
        <v>0.03401620370370371</v>
      </c>
      <c r="I16" s="22">
        <v>11</v>
      </c>
      <c r="J16" s="17">
        <v>60.46</v>
      </c>
    </row>
    <row r="17" spans="1:10" ht="16.5">
      <c r="A17" s="22">
        <v>12</v>
      </c>
      <c r="B17" s="22">
        <v>17</v>
      </c>
      <c r="C17" s="22" t="s">
        <v>42</v>
      </c>
      <c r="D17" s="22" t="s">
        <v>39</v>
      </c>
      <c r="E17" s="22"/>
      <c r="F17" s="22" t="s">
        <v>13</v>
      </c>
      <c r="G17" s="22">
        <v>23</v>
      </c>
      <c r="H17" s="23">
        <v>0.03415509259259259</v>
      </c>
      <c r="I17" s="22">
        <v>12</v>
      </c>
      <c r="J17" s="17">
        <v>60.22</v>
      </c>
    </row>
    <row r="18" spans="1:10" ht="16.5">
      <c r="A18" s="22">
        <v>13</v>
      </c>
      <c r="B18" s="22">
        <v>86</v>
      </c>
      <c r="C18" s="22" t="s">
        <v>43</v>
      </c>
      <c r="D18" s="22" t="s">
        <v>44</v>
      </c>
      <c r="E18" s="22" t="s">
        <v>79</v>
      </c>
      <c r="F18" s="22" t="s">
        <v>25</v>
      </c>
      <c r="G18" s="22">
        <v>23</v>
      </c>
      <c r="H18" s="23">
        <v>0.03684027777777778</v>
      </c>
      <c r="I18" s="22">
        <v>13</v>
      </c>
      <c r="J18" s="17">
        <v>55.83</v>
      </c>
    </row>
    <row r="19" spans="1:10" ht="16.5">
      <c r="A19" s="22">
        <v>14</v>
      </c>
      <c r="B19" s="22">
        <v>20</v>
      </c>
      <c r="C19" s="22" t="s">
        <v>45</v>
      </c>
      <c r="D19" s="22" t="s">
        <v>24</v>
      </c>
      <c r="E19" s="22"/>
      <c r="F19" s="22" t="s">
        <v>13</v>
      </c>
      <c r="G19" s="22">
        <v>23</v>
      </c>
      <c r="H19" s="23">
        <v>0.03821759259259259</v>
      </c>
      <c r="I19" s="22">
        <v>14</v>
      </c>
      <c r="J19" s="17">
        <v>53.82</v>
      </c>
    </row>
    <row r="20" spans="1:10" ht="16.5">
      <c r="A20" s="22">
        <v>15</v>
      </c>
      <c r="B20" s="22">
        <v>45</v>
      </c>
      <c r="C20" s="22" t="s">
        <v>46</v>
      </c>
      <c r="D20" s="22" t="s">
        <v>47</v>
      </c>
      <c r="E20" s="22"/>
      <c r="F20" s="22" t="s">
        <v>16</v>
      </c>
      <c r="G20" s="22">
        <v>23</v>
      </c>
      <c r="H20" s="23">
        <v>0.03902777777777778</v>
      </c>
      <c r="I20" s="22">
        <v>15</v>
      </c>
      <c r="J20" s="17">
        <v>52.7</v>
      </c>
    </row>
    <row r="21" spans="1:10" ht="16.5">
      <c r="A21" s="22">
        <v>16</v>
      </c>
      <c r="B21" s="22">
        <v>153</v>
      </c>
      <c r="C21" s="22" t="s">
        <v>48</v>
      </c>
      <c r="D21" s="22" t="s">
        <v>49</v>
      </c>
      <c r="E21" s="22"/>
      <c r="F21" s="22" t="s">
        <v>13</v>
      </c>
      <c r="G21" s="22">
        <v>23</v>
      </c>
      <c r="H21" s="23">
        <v>0.04226851851851852</v>
      </c>
      <c r="I21" s="22">
        <v>16</v>
      </c>
      <c r="J21" s="17">
        <v>48.66</v>
      </c>
    </row>
    <row r="22" spans="1:10" ht="16.5">
      <c r="A22" s="22">
        <v>17</v>
      </c>
      <c r="B22" s="24">
        <v>15</v>
      </c>
      <c r="C22" s="24" t="s">
        <v>11</v>
      </c>
      <c r="D22" s="24" t="s">
        <v>12</v>
      </c>
      <c r="E22" s="24"/>
      <c r="F22" s="24" t="s">
        <v>13</v>
      </c>
      <c r="G22" s="24">
        <v>25</v>
      </c>
      <c r="H22" s="25">
        <v>0.04355324074074074</v>
      </c>
      <c r="I22" s="24">
        <v>17</v>
      </c>
      <c r="J22" s="26">
        <v>47.22</v>
      </c>
    </row>
    <row r="23" spans="1:10" ht="16.5">
      <c r="A23" s="22">
        <v>18</v>
      </c>
      <c r="B23" s="22">
        <v>46</v>
      </c>
      <c r="C23" s="22" t="s">
        <v>50</v>
      </c>
      <c r="D23" s="22" t="s">
        <v>49</v>
      </c>
      <c r="E23" s="22"/>
      <c r="F23" s="22" t="s">
        <v>13</v>
      </c>
      <c r="G23" s="22">
        <v>23</v>
      </c>
      <c r="H23" s="23">
        <v>0.045196759259259256</v>
      </c>
      <c r="I23" s="22">
        <v>18</v>
      </c>
      <c r="J23" s="17">
        <v>45.5</v>
      </c>
    </row>
    <row r="24" spans="1:11" ht="16.5">
      <c r="A24" s="22">
        <v>19</v>
      </c>
      <c r="B24" s="22">
        <v>16</v>
      </c>
      <c r="C24" s="22" t="s">
        <v>51</v>
      </c>
      <c r="D24" s="22" t="s">
        <v>49</v>
      </c>
      <c r="E24" s="22"/>
      <c r="F24" s="22" t="s">
        <v>13</v>
      </c>
      <c r="G24" s="22">
        <v>23</v>
      </c>
      <c r="H24" s="23">
        <v>0.07422453703703703</v>
      </c>
      <c r="I24" s="22">
        <v>19</v>
      </c>
      <c r="J24" s="17">
        <v>27.71</v>
      </c>
      <c r="K24" s="7"/>
    </row>
    <row r="25" spans="1:10" ht="16.5">
      <c r="A25" s="22">
        <v>20</v>
      </c>
      <c r="B25" s="22">
        <v>160</v>
      </c>
      <c r="C25" s="22" t="s">
        <v>52</v>
      </c>
      <c r="D25" s="22" t="s">
        <v>53</v>
      </c>
      <c r="E25" s="22"/>
      <c r="F25" s="22" t="s">
        <v>13</v>
      </c>
      <c r="G25" s="22">
        <v>22</v>
      </c>
      <c r="H25" s="23" t="s">
        <v>269</v>
      </c>
      <c r="I25" s="22">
        <v>20</v>
      </c>
      <c r="J25" s="17">
        <v>0</v>
      </c>
    </row>
    <row r="26" spans="1:10" ht="16.5">
      <c r="A26" s="22">
        <v>21</v>
      </c>
      <c r="B26" s="22">
        <v>240</v>
      </c>
      <c r="C26" s="22" t="s">
        <v>54</v>
      </c>
      <c r="D26" s="22" t="s">
        <v>39</v>
      </c>
      <c r="E26" s="22"/>
      <c r="F26" s="22" t="s">
        <v>13</v>
      </c>
      <c r="G26" s="22">
        <v>22</v>
      </c>
      <c r="H26" s="23" t="s">
        <v>269</v>
      </c>
      <c r="I26" s="22">
        <v>21</v>
      </c>
      <c r="J26" s="17">
        <v>0</v>
      </c>
    </row>
    <row r="27" spans="1:10" ht="16.5">
      <c r="A27" s="22">
        <v>22</v>
      </c>
      <c r="B27" s="22">
        <v>169</v>
      </c>
      <c r="C27" s="22" t="s">
        <v>55</v>
      </c>
      <c r="D27" s="22" t="s">
        <v>24</v>
      </c>
      <c r="E27" s="22"/>
      <c r="F27" s="22" t="s">
        <v>13</v>
      </c>
      <c r="G27" s="22">
        <v>22</v>
      </c>
      <c r="H27" s="23" t="s">
        <v>269</v>
      </c>
      <c r="I27" s="22">
        <v>22</v>
      </c>
      <c r="J27" s="17">
        <v>0</v>
      </c>
    </row>
    <row r="28" spans="1:10" ht="16.5">
      <c r="A28" s="22">
        <v>23</v>
      </c>
      <c r="B28" s="22">
        <v>9</v>
      </c>
      <c r="C28" s="22" t="s">
        <v>56</v>
      </c>
      <c r="D28" s="22" t="s">
        <v>57</v>
      </c>
      <c r="E28" s="22"/>
      <c r="F28" s="22" t="s">
        <v>13</v>
      </c>
      <c r="G28" s="22">
        <v>22</v>
      </c>
      <c r="H28" s="23" t="s">
        <v>269</v>
      </c>
      <c r="I28" s="22">
        <v>22</v>
      </c>
      <c r="J28" s="17">
        <v>0</v>
      </c>
    </row>
    <row r="29" spans="1:10" ht="16.5">
      <c r="A29" s="22">
        <v>24</v>
      </c>
      <c r="B29" s="22">
        <v>31</v>
      </c>
      <c r="C29" s="22" t="s">
        <v>58</v>
      </c>
      <c r="D29" s="22" t="s">
        <v>53</v>
      </c>
      <c r="E29" s="22"/>
      <c r="F29" s="22" t="s">
        <v>16</v>
      </c>
      <c r="G29" s="22">
        <v>18</v>
      </c>
      <c r="H29" s="23" t="s">
        <v>269</v>
      </c>
      <c r="I29" s="22">
        <v>24</v>
      </c>
      <c r="J29" s="17">
        <v>0</v>
      </c>
    </row>
    <row r="30" spans="1:10" ht="16.5">
      <c r="A30" s="22">
        <v>25</v>
      </c>
      <c r="B30" s="22">
        <v>6</v>
      </c>
      <c r="C30" s="22" t="s">
        <v>59</v>
      </c>
      <c r="D30" s="22" t="s">
        <v>39</v>
      </c>
      <c r="E30" s="22"/>
      <c r="F30" s="22" t="s">
        <v>13</v>
      </c>
      <c r="G30" s="22"/>
      <c r="H30" s="23" t="s">
        <v>269</v>
      </c>
      <c r="I30" s="22">
        <v>25</v>
      </c>
      <c r="J30" s="17">
        <v>0</v>
      </c>
    </row>
    <row r="31" spans="1:10" ht="15">
      <c r="A31" s="17"/>
      <c r="B31" s="17"/>
      <c r="C31" s="17"/>
      <c r="D31" s="17"/>
      <c r="E31" s="17"/>
      <c r="F31" s="17"/>
      <c r="G31" s="17"/>
      <c r="H31" s="17"/>
      <c r="I31" s="17"/>
      <c r="J31" s="17"/>
    </row>
    <row r="32" spans="1:10" ht="15.75">
      <c r="A32" s="21" t="s">
        <v>60</v>
      </c>
      <c r="B32" s="17"/>
      <c r="C32" s="17"/>
      <c r="D32" s="17"/>
      <c r="E32" s="17"/>
      <c r="F32" s="17"/>
      <c r="G32" s="17"/>
      <c r="H32" s="17"/>
      <c r="I32" s="17"/>
      <c r="J32" s="17"/>
    </row>
    <row r="33" spans="1:10" ht="15">
      <c r="A33" s="17"/>
      <c r="B33" s="17"/>
      <c r="C33" s="17"/>
      <c r="D33" s="17"/>
      <c r="E33" s="17"/>
      <c r="F33" s="17"/>
      <c r="G33" s="17"/>
      <c r="H33" s="17"/>
      <c r="I33" s="17"/>
      <c r="J33" s="17"/>
    </row>
    <row r="34" spans="1:10" ht="16.5">
      <c r="A34" s="2" t="s">
        <v>2</v>
      </c>
      <c r="B34" s="2" t="s">
        <v>3</v>
      </c>
      <c r="C34" s="2" t="s">
        <v>4</v>
      </c>
      <c r="D34" s="2" t="s">
        <v>5</v>
      </c>
      <c r="E34" s="2" t="s">
        <v>6</v>
      </c>
      <c r="F34" s="2" t="s">
        <v>7</v>
      </c>
      <c r="G34" s="2" t="s">
        <v>8</v>
      </c>
      <c r="H34" s="2" t="s">
        <v>9</v>
      </c>
      <c r="I34" s="2" t="s">
        <v>10</v>
      </c>
      <c r="J34" s="2" t="s">
        <v>270</v>
      </c>
    </row>
    <row r="35" spans="1:10" ht="16.5">
      <c r="A35" s="22">
        <v>1</v>
      </c>
      <c r="B35" s="22">
        <v>84</v>
      </c>
      <c r="C35" s="22" t="s">
        <v>61</v>
      </c>
      <c r="D35" s="22" t="s">
        <v>62</v>
      </c>
      <c r="E35" s="22" t="s">
        <v>32</v>
      </c>
      <c r="F35" s="22" t="s">
        <v>25</v>
      </c>
      <c r="G35" s="22">
        <v>20</v>
      </c>
      <c r="H35" s="23">
        <v>0.02440972222222222</v>
      </c>
      <c r="I35" s="22">
        <v>1</v>
      </c>
      <c r="J35" s="22">
        <v>100</v>
      </c>
    </row>
    <row r="36" spans="1:10" ht="16.5">
      <c r="A36" s="22">
        <v>2</v>
      </c>
      <c r="B36" s="22">
        <v>89</v>
      </c>
      <c r="C36" s="22" t="s">
        <v>63</v>
      </c>
      <c r="D36" s="22" t="s">
        <v>64</v>
      </c>
      <c r="E36" s="22" t="s">
        <v>32</v>
      </c>
      <c r="F36" s="22" t="s">
        <v>25</v>
      </c>
      <c r="G36" s="22">
        <v>20</v>
      </c>
      <c r="H36" s="23">
        <v>0.025706018518518517</v>
      </c>
      <c r="I36" s="22">
        <v>2</v>
      </c>
      <c r="J36" s="17">
        <v>94.96</v>
      </c>
    </row>
    <row r="37" spans="1:10" ht="16.5">
      <c r="A37" s="22">
        <v>3</v>
      </c>
      <c r="B37" s="22">
        <v>30</v>
      </c>
      <c r="C37" s="22" t="s">
        <v>65</v>
      </c>
      <c r="D37" s="22" t="s">
        <v>66</v>
      </c>
      <c r="E37" s="22"/>
      <c r="F37" s="22" t="s">
        <v>16</v>
      </c>
      <c r="G37" s="22">
        <v>20</v>
      </c>
      <c r="H37" s="23">
        <v>0.028333333333333332</v>
      </c>
      <c r="I37" s="22">
        <v>3</v>
      </c>
      <c r="J37" s="17">
        <v>86.15</v>
      </c>
    </row>
    <row r="38" spans="1:10" ht="16.5">
      <c r="A38" s="22">
        <v>4</v>
      </c>
      <c r="B38" s="22">
        <v>85</v>
      </c>
      <c r="C38" s="22" t="s">
        <v>67</v>
      </c>
      <c r="D38" s="22" t="s">
        <v>68</v>
      </c>
      <c r="E38" s="22" t="s">
        <v>36</v>
      </c>
      <c r="F38" s="22" t="s">
        <v>25</v>
      </c>
      <c r="G38" s="22">
        <v>20</v>
      </c>
      <c r="H38" s="23">
        <v>0.03061342592592593</v>
      </c>
      <c r="I38" s="22">
        <v>4</v>
      </c>
      <c r="J38" s="17">
        <v>79.74</v>
      </c>
    </row>
    <row r="39" spans="1:19" ht="16.5">
      <c r="A39" s="22">
        <v>5</v>
      </c>
      <c r="B39" s="22">
        <v>56</v>
      </c>
      <c r="C39" s="22" t="s">
        <v>71</v>
      </c>
      <c r="D39" s="22" t="s">
        <v>72</v>
      </c>
      <c r="E39" s="22"/>
      <c r="F39" s="22" t="s">
        <v>13</v>
      </c>
      <c r="G39" s="22">
        <v>20</v>
      </c>
      <c r="H39" s="23">
        <v>0.03401620370370371</v>
      </c>
      <c r="I39" s="22">
        <v>5</v>
      </c>
      <c r="J39" s="17">
        <v>71.76</v>
      </c>
      <c r="K39" s="3"/>
      <c r="L39" s="3"/>
      <c r="M39" s="4"/>
      <c r="N39" s="4"/>
      <c r="O39" s="3"/>
      <c r="P39" s="4"/>
      <c r="Q39" s="3"/>
      <c r="R39" s="5"/>
      <c r="S39" s="3"/>
    </row>
    <row r="40" spans="1:10" ht="16.5">
      <c r="A40" s="22">
        <v>6</v>
      </c>
      <c r="B40" s="22">
        <v>42</v>
      </c>
      <c r="C40" s="22" t="s">
        <v>69</v>
      </c>
      <c r="D40" s="22" t="s">
        <v>70</v>
      </c>
      <c r="E40" s="22"/>
      <c r="F40" s="22" t="s">
        <v>13</v>
      </c>
      <c r="G40" s="22">
        <v>20</v>
      </c>
      <c r="H40" s="23">
        <v>0.03630787037037037</v>
      </c>
      <c r="I40" s="22">
        <v>6</v>
      </c>
      <c r="J40" s="17">
        <v>67.23</v>
      </c>
    </row>
    <row r="41" spans="1:10" ht="16.5">
      <c r="A41" s="22">
        <v>7</v>
      </c>
      <c r="B41" s="22">
        <v>162</v>
      </c>
      <c r="C41" s="22" t="s">
        <v>73</v>
      </c>
      <c r="D41" s="22" t="s">
        <v>74</v>
      </c>
      <c r="E41" s="22"/>
      <c r="F41" s="22" t="s">
        <v>13</v>
      </c>
      <c r="G41" s="22">
        <v>19</v>
      </c>
      <c r="H41" s="23" t="s">
        <v>269</v>
      </c>
      <c r="I41" s="22">
        <v>7</v>
      </c>
      <c r="J41" s="17">
        <v>0</v>
      </c>
    </row>
    <row r="42" spans="1:10" ht="16.5">
      <c r="A42" s="22">
        <v>8</v>
      </c>
      <c r="B42" s="22">
        <v>54</v>
      </c>
      <c r="C42" s="22" t="s">
        <v>75</v>
      </c>
      <c r="D42" s="22" t="s">
        <v>72</v>
      </c>
      <c r="E42" s="22" t="s">
        <v>36</v>
      </c>
      <c r="F42" s="22" t="s">
        <v>20</v>
      </c>
      <c r="G42" s="22">
        <v>18</v>
      </c>
      <c r="H42" s="23" t="s">
        <v>269</v>
      </c>
      <c r="I42" s="22">
        <v>8</v>
      </c>
      <c r="J42" s="17">
        <v>0</v>
      </c>
    </row>
    <row r="43" spans="1:10" ht="15">
      <c r="A43" s="17"/>
      <c r="B43" s="17"/>
      <c r="C43" s="17"/>
      <c r="D43" s="17"/>
      <c r="E43" s="17"/>
      <c r="F43" s="17"/>
      <c r="G43" s="17"/>
      <c r="H43" s="17"/>
      <c r="I43" s="17"/>
      <c r="J43" s="17"/>
    </row>
    <row r="44" spans="1:10" ht="15.75">
      <c r="A44" s="21" t="s">
        <v>76</v>
      </c>
      <c r="B44" s="17"/>
      <c r="C44" s="17"/>
      <c r="D44" s="17"/>
      <c r="E44" s="17"/>
      <c r="F44" s="17"/>
      <c r="G44" s="17"/>
      <c r="H44" s="17"/>
      <c r="I44" s="17"/>
      <c r="J44" s="17"/>
    </row>
    <row r="45" spans="1:10" ht="15">
      <c r="A45" s="17"/>
      <c r="B45" s="17"/>
      <c r="C45" s="17"/>
      <c r="D45" s="17"/>
      <c r="E45" s="17"/>
      <c r="F45" s="17"/>
      <c r="G45" s="17"/>
      <c r="H45" s="17"/>
      <c r="I45" s="17"/>
      <c r="J45" s="17"/>
    </row>
    <row r="46" spans="1:10" ht="16.5">
      <c r="A46" s="2" t="s">
        <v>2</v>
      </c>
      <c r="B46" s="2" t="s">
        <v>3</v>
      </c>
      <c r="C46" s="2" t="s">
        <v>4</v>
      </c>
      <c r="D46" s="2" t="s">
        <v>5</v>
      </c>
      <c r="E46" s="2" t="s">
        <v>6</v>
      </c>
      <c r="F46" s="2" t="s">
        <v>7</v>
      </c>
      <c r="G46" s="2" t="s">
        <v>8</v>
      </c>
      <c r="H46" s="2" t="s">
        <v>9</v>
      </c>
      <c r="I46" s="2" t="s">
        <v>10</v>
      </c>
      <c r="J46" s="2" t="s">
        <v>270</v>
      </c>
    </row>
    <row r="47" spans="1:10" ht="16.5">
      <c r="A47" s="22">
        <v>1</v>
      </c>
      <c r="B47" s="22">
        <v>99</v>
      </c>
      <c r="C47" s="22" t="s">
        <v>77</v>
      </c>
      <c r="D47" s="22" t="s">
        <v>22</v>
      </c>
      <c r="E47" s="22" t="s">
        <v>36</v>
      </c>
      <c r="F47" s="22" t="s">
        <v>20</v>
      </c>
      <c r="G47" s="22">
        <v>23</v>
      </c>
      <c r="H47" s="23">
        <v>0.031504629629629625</v>
      </c>
      <c r="I47" s="22">
        <v>1</v>
      </c>
      <c r="J47" s="22">
        <v>100</v>
      </c>
    </row>
    <row r="48" spans="1:10" ht="16.5">
      <c r="A48" s="22">
        <v>2</v>
      </c>
      <c r="B48" s="22">
        <v>3</v>
      </c>
      <c r="C48" s="22" t="s">
        <v>78</v>
      </c>
      <c r="D48" s="22" t="s">
        <v>18</v>
      </c>
      <c r="E48" s="22" t="s">
        <v>79</v>
      </c>
      <c r="F48" s="22" t="s">
        <v>20</v>
      </c>
      <c r="G48" s="22">
        <v>21</v>
      </c>
      <c r="H48" s="23" t="s">
        <v>269</v>
      </c>
      <c r="I48" s="22">
        <v>2</v>
      </c>
      <c r="J48" s="17">
        <v>0</v>
      </c>
    </row>
    <row r="49" spans="1:10" ht="15">
      <c r="A49" s="17"/>
      <c r="B49" s="17"/>
      <c r="C49" s="17"/>
      <c r="D49" s="17"/>
      <c r="E49" s="17"/>
      <c r="F49" s="17"/>
      <c r="G49" s="17"/>
      <c r="H49" s="17"/>
      <c r="I49" s="17"/>
      <c r="J49" s="17"/>
    </row>
    <row r="50" spans="1:10" ht="15.75">
      <c r="A50" s="21" t="s">
        <v>80</v>
      </c>
      <c r="B50" s="17"/>
      <c r="C50" s="17"/>
      <c r="D50" s="17"/>
      <c r="E50" s="17"/>
      <c r="F50" s="17"/>
      <c r="G50" s="17"/>
      <c r="H50" s="17"/>
      <c r="I50" s="17"/>
      <c r="J50" s="17"/>
    </row>
    <row r="51" spans="1:10" ht="15">
      <c r="A51" s="17"/>
      <c r="B51" s="17"/>
      <c r="C51" s="17"/>
      <c r="D51" s="17"/>
      <c r="E51" s="17"/>
      <c r="F51" s="17"/>
      <c r="G51" s="17"/>
      <c r="H51" s="17"/>
      <c r="I51" s="17"/>
      <c r="J51" s="17"/>
    </row>
    <row r="52" spans="1:10" ht="16.5">
      <c r="A52" s="2" t="s">
        <v>2</v>
      </c>
      <c r="B52" s="2" t="s">
        <v>3</v>
      </c>
      <c r="C52" s="2" t="s">
        <v>4</v>
      </c>
      <c r="D52" s="2" t="s">
        <v>5</v>
      </c>
      <c r="E52" s="2" t="s">
        <v>6</v>
      </c>
      <c r="F52" s="2" t="s">
        <v>7</v>
      </c>
      <c r="G52" s="2" t="s">
        <v>8</v>
      </c>
      <c r="H52" s="2" t="s">
        <v>9</v>
      </c>
      <c r="I52" s="2" t="s">
        <v>10</v>
      </c>
      <c r="J52" s="2" t="s">
        <v>270</v>
      </c>
    </row>
    <row r="53" spans="1:10" ht="16.5">
      <c r="A53" s="22">
        <v>1</v>
      </c>
      <c r="B53" s="22">
        <v>217</v>
      </c>
      <c r="C53" s="22" t="s">
        <v>81</v>
      </c>
      <c r="D53" s="22" t="s">
        <v>82</v>
      </c>
      <c r="E53" s="22" t="s">
        <v>36</v>
      </c>
      <c r="F53" s="22" t="s">
        <v>13</v>
      </c>
      <c r="G53" s="22">
        <v>20</v>
      </c>
      <c r="H53" s="23">
        <v>0.03576388888888889</v>
      </c>
      <c r="I53" s="22">
        <v>1</v>
      </c>
      <c r="J53" s="22">
        <v>100</v>
      </c>
    </row>
    <row r="54" spans="1:10" ht="16.5">
      <c r="A54" s="22">
        <v>2</v>
      </c>
      <c r="B54" s="22">
        <v>55</v>
      </c>
      <c r="C54" s="22" t="s">
        <v>83</v>
      </c>
      <c r="D54" s="22" t="s">
        <v>84</v>
      </c>
      <c r="E54" s="22" t="s">
        <v>79</v>
      </c>
      <c r="F54" s="22" t="s">
        <v>20</v>
      </c>
      <c r="G54" s="22">
        <v>20</v>
      </c>
      <c r="H54" s="23">
        <v>0.04232638888888889</v>
      </c>
      <c r="I54" s="22">
        <v>2</v>
      </c>
      <c r="J54" s="17">
        <v>84.5</v>
      </c>
    </row>
    <row r="55" spans="1:10" ht="16.5">
      <c r="A55" s="22">
        <v>3</v>
      </c>
      <c r="B55" s="22">
        <v>57</v>
      </c>
      <c r="C55" s="22" t="s">
        <v>85</v>
      </c>
      <c r="D55" s="22" t="s">
        <v>86</v>
      </c>
      <c r="E55" s="22" t="s">
        <v>36</v>
      </c>
      <c r="F55" s="22" t="s">
        <v>20</v>
      </c>
      <c r="G55" s="22">
        <v>20</v>
      </c>
      <c r="H55" s="23">
        <v>0.042604166666666665</v>
      </c>
      <c r="I55" s="22">
        <v>3</v>
      </c>
      <c r="J55" s="17">
        <v>83.94</v>
      </c>
    </row>
    <row r="56" spans="1:10" ht="15">
      <c r="A56" s="17"/>
      <c r="B56" s="17"/>
      <c r="C56" s="17"/>
      <c r="D56" s="17"/>
      <c r="E56" s="17"/>
      <c r="F56" s="17"/>
      <c r="G56" s="17"/>
      <c r="H56" s="17"/>
      <c r="I56" s="17"/>
      <c r="J56" s="17"/>
    </row>
    <row r="57" spans="1:10" ht="15.75">
      <c r="A57" s="21" t="s">
        <v>87</v>
      </c>
      <c r="B57" s="17"/>
      <c r="C57" s="17"/>
      <c r="D57" s="17"/>
      <c r="E57" s="17"/>
      <c r="F57" s="17"/>
      <c r="G57" s="17"/>
      <c r="H57" s="17"/>
      <c r="I57" s="17"/>
      <c r="J57" s="17"/>
    </row>
    <row r="58" spans="1:10" ht="15">
      <c r="A58" s="17"/>
      <c r="B58" s="17"/>
      <c r="C58" s="17"/>
      <c r="D58" s="17"/>
      <c r="E58" s="17"/>
      <c r="F58" s="17"/>
      <c r="G58" s="17"/>
      <c r="H58" s="17"/>
      <c r="I58" s="17"/>
      <c r="J58" s="17"/>
    </row>
    <row r="59" spans="1:10" ht="16.5">
      <c r="A59" s="2" t="s">
        <v>2</v>
      </c>
      <c r="B59" s="2" t="s">
        <v>3</v>
      </c>
      <c r="C59" s="2" t="s">
        <v>4</v>
      </c>
      <c r="D59" s="2" t="s">
        <v>5</v>
      </c>
      <c r="E59" s="2" t="s">
        <v>6</v>
      </c>
      <c r="F59" s="2" t="s">
        <v>7</v>
      </c>
      <c r="G59" s="2" t="s">
        <v>8</v>
      </c>
      <c r="H59" s="2" t="s">
        <v>9</v>
      </c>
      <c r="I59" s="2" t="s">
        <v>10</v>
      </c>
      <c r="J59" s="2" t="s">
        <v>270</v>
      </c>
    </row>
    <row r="60" spans="1:10" ht="16.5">
      <c r="A60" s="22">
        <v>1</v>
      </c>
      <c r="B60" s="22">
        <v>166</v>
      </c>
      <c r="C60" s="22" t="s">
        <v>88</v>
      </c>
      <c r="D60" s="22" t="s">
        <v>22</v>
      </c>
      <c r="E60" s="22" t="s">
        <v>32</v>
      </c>
      <c r="F60" s="22" t="s">
        <v>20</v>
      </c>
      <c r="G60" s="22">
        <v>23</v>
      </c>
      <c r="H60" s="23">
        <v>0.023506944444444445</v>
      </c>
      <c r="I60" s="22">
        <v>1</v>
      </c>
      <c r="J60" s="22">
        <v>100</v>
      </c>
    </row>
    <row r="61" spans="1:10" ht="16.5">
      <c r="A61" s="22">
        <v>2</v>
      </c>
      <c r="B61" s="22">
        <v>72</v>
      </c>
      <c r="C61" s="22" t="s">
        <v>89</v>
      </c>
      <c r="D61" s="22" t="s">
        <v>15</v>
      </c>
      <c r="E61" s="22" t="s">
        <v>32</v>
      </c>
      <c r="F61" s="22" t="s">
        <v>33</v>
      </c>
      <c r="G61" s="22">
        <v>23</v>
      </c>
      <c r="H61" s="23">
        <v>0.026608796296296297</v>
      </c>
      <c r="I61" s="22">
        <v>2</v>
      </c>
      <c r="J61" s="17">
        <v>88.34</v>
      </c>
    </row>
    <row r="62" spans="1:10" ht="16.5">
      <c r="A62" s="22">
        <v>3</v>
      </c>
      <c r="B62" s="22">
        <v>95</v>
      </c>
      <c r="C62" s="22" t="s">
        <v>90</v>
      </c>
      <c r="D62" s="22" t="s">
        <v>15</v>
      </c>
      <c r="E62" s="22" t="s">
        <v>32</v>
      </c>
      <c r="F62" s="22" t="s">
        <v>20</v>
      </c>
      <c r="G62" s="22">
        <v>23</v>
      </c>
      <c r="H62" s="23">
        <v>0.030335648148148143</v>
      </c>
      <c r="I62" s="22">
        <v>3</v>
      </c>
      <c r="J62" s="17">
        <v>77.49</v>
      </c>
    </row>
    <row r="63" spans="1:10" ht="16.5">
      <c r="A63" s="22">
        <v>4</v>
      </c>
      <c r="B63" s="22">
        <v>900</v>
      </c>
      <c r="C63" s="22" t="s">
        <v>91</v>
      </c>
      <c r="D63" s="22" t="s">
        <v>92</v>
      </c>
      <c r="E63" s="22"/>
      <c r="F63" s="22" t="s">
        <v>93</v>
      </c>
      <c r="G63" s="22">
        <v>23</v>
      </c>
      <c r="H63" s="23">
        <v>0.03831018518518518</v>
      </c>
      <c r="I63" s="22">
        <v>4</v>
      </c>
      <c r="J63" s="17">
        <v>61.36</v>
      </c>
    </row>
    <row r="64" spans="1:10" ht="16.5">
      <c r="A64" s="22">
        <v>5</v>
      </c>
      <c r="B64" s="22">
        <v>415</v>
      </c>
      <c r="C64" s="22" t="s">
        <v>94</v>
      </c>
      <c r="D64" s="22" t="s">
        <v>18</v>
      </c>
      <c r="E64" s="22"/>
      <c r="F64" s="22" t="s">
        <v>93</v>
      </c>
      <c r="G64" s="22">
        <v>23</v>
      </c>
      <c r="H64" s="23">
        <v>0.03875</v>
      </c>
      <c r="I64" s="22">
        <v>5</v>
      </c>
      <c r="J64" s="17">
        <v>60.66</v>
      </c>
    </row>
    <row r="65" spans="1:10" ht="16.5">
      <c r="A65" s="22">
        <v>6</v>
      </c>
      <c r="B65" s="22">
        <v>68</v>
      </c>
      <c r="C65" s="22" t="s">
        <v>95</v>
      </c>
      <c r="D65" s="22" t="s">
        <v>27</v>
      </c>
      <c r="E65" s="22"/>
      <c r="F65" s="22" t="s">
        <v>96</v>
      </c>
      <c r="G65" s="22">
        <v>22</v>
      </c>
      <c r="H65" s="23" t="s">
        <v>269</v>
      </c>
      <c r="I65" s="22">
        <v>6</v>
      </c>
      <c r="J65" s="17">
        <v>0</v>
      </c>
    </row>
    <row r="66" spans="1:10" ht="16.5">
      <c r="A66" s="22">
        <v>7</v>
      </c>
      <c r="B66" s="22">
        <v>572</v>
      </c>
      <c r="C66" s="22" t="s">
        <v>97</v>
      </c>
      <c r="D66" s="22" t="s">
        <v>98</v>
      </c>
      <c r="E66" s="22"/>
      <c r="F66" s="22" t="s">
        <v>96</v>
      </c>
      <c r="G66" s="22">
        <v>20</v>
      </c>
      <c r="H66" s="23" t="s">
        <v>269</v>
      </c>
      <c r="I66" s="22">
        <v>7</v>
      </c>
      <c r="J66" s="17">
        <v>0</v>
      </c>
    </row>
    <row r="67" spans="1:10" ht="15">
      <c r="A67" s="17"/>
      <c r="B67" s="17"/>
      <c r="C67" s="17"/>
      <c r="D67" s="17"/>
      <c r="E67" s="17"/>
      <c r="F67" s="17"/>
      <c r="G67" s="17"/>
      <c r="H67" s="17"/>
      <c r="I67" s="17"/>
      <c r="J67" s="17"/>
    </row>
    <row r="68" spans="1:10" ht="15.75">
      <c r="A68" s="21" t="s">
        <v>99</v>
      </c>
      <c r="B68" s="17"/>
      <c r="C68" s="17"/>
      <c r="D68" s="17"/>
      <c r="E68" s="17"/>
      <c r="F68" s="17"/>
      <c r="G68" s="17"/>
      <c r="H68" s="17"/>
      <c r="I68" s="17"/>
      <c r="J68" s="17"/>
    </row>
    <row r="69" spans="1:10" ht="15">
      <c r="A69" s="17"/>
      <c r="B69" s="17"/>
      <c r="C69" s="17"/>
      <c r="D69" s="17"/>
      <c r="E69" s="17"/>
      <c r="F69" s="17"/>
      <c r="G69" s="17"/>
      <c r="H69" s="17"/>
      <c r="I69" s="17"/>
      <c r="J69" s="17"/>
    </row>
    <row r="70" spans="1:10" ht="16.5">
      <c r="A70" s="2" t="s">
        <v>2</v>
      </c>
      <c r="B70" s="2" t="s">
        <v>3</v>
      </c>
      <c r="C70" s="2" t="s">
        <v>4</v>
      </c>
      <c r="D70" s="2" t="s">
        <v>5</v>
      </c>
      <c r="E70" s="2" t="s">
        <v>6</v>
      </c>
      <c r="F70" s="2" t="s">
        <v>7</v>
      </c>
      <c r="G70" s="2" t="s">
        <v>8</v>
      </c>
      <c r="H70" s="2" t="s">
        <v>9</v>
      </c>
      <c r="I70" s="2" t="s">
        <v>10</v>
      </c>
      <c r="J70" s="2" t="s">
        <v>270</v>
      </c>
    </row>
    <row r="71" spans="1:10" ht="16.5">
      <c r="A71" s="22">
        <v>1</v>
      </c>
      <c r="B71" s="22">
        <v>661</v>
      </c>
      <c r="C71" s="22" t="s">
        <v>100</v>
      </c>
      <c r="D71" s="22" t="s">
        <v>101</v>
      </c>
      <c r="E71" s="22"/>
      <c r="F71" s="22" t="s">
        <v>13</v>
      </c>
      <c r="G71" s="22">
        <v>20</v>
      </c>
      <c r="H71" s="23">
        <v>0.03074074074074074</v>
      </c>
      <c r="I71" s="22">
        <v>1</v>
      </c>
      <c r="J71" s="22">
        <v>100</v>
      </c>
    </row>
    <row r="72" spans="1:10" ht="15">
      <c r="A72" s="17"/>
      <c r="B72" s="17"/>
      <c r="C72" s="17"/>
      <c r="D72" s="17"/>
      <c r="E72" s="17"/>
      <c r="F72" s="17"/>
      <c r="G72" s="17"/>
      <c r="H72" s="17"/>
      <c r="I72" s="17"/>
      <c r="J72" s="17"/>
    </row>
    <row r="73" spans="1:10" ht="15.75">
      <c r="A73" s="21" t="s">
        <v>102</v>
      </c>
      <c r="B73" s="17"/>
      <c r="C73" s="17"/>
      <c r="D73" s="17"/>
      <c r="E73" s="17"/>
      <c r="F73" s="17"/>
      <c r="G73" s="17"/>
      <c r="H73" s="17"/>
      <c r="I73" s="17"/>
      <c r="J73" s="17"/>
    </row>
    <row r="74" spans="1:10" ht="15">
      <c r="A74" s="17"/>
      <c r="B74" s="17"/>
      <c r="C74" s="17"/>
      <c r="D74" s="17"/>
      <c r="E74" s="17"/>
      <c r="F74" s="17"/>
      <c r="G74" s="17"/>
      <c r="H74" s="17"/>
      <c r="I74" s="17"/>
      <c r="J74" s="17"/>
    </row>
    <row r="75" spans="1:10" ht="16.5">
      <c r="A75" s="2" t="s">
        <v>2</v>
      </c>
      <c r="B75" s="2" t="s">
        <v>3</v>
      </c>
      <c r="C75" s="2" t="s">
        <v>4</v>
      </c>
      <c r="D75" s="2" t="s">
        <v>5</v>
      </c>
      <c r="E75" s="2" t="s">
        <v>6</v>
      </c>
      <c r="F75" s="2" t="s">
        <v>7</v>
      </c>
      <c r="G75" s="2" t="s">
        <v>8</v>
      </c>
      <c r="H75" s="2" t="s">
        <v>9</v>
      </c>
      <c r="I75" s="2" t="s">
        <v>10</v>
      </c>
      <c r="J75" s="2" t="s">
        <v>270</v>
      </c>
    </row>
    <row r="76" spans="1:10" ht="16.5">
      <c r="A76" s="22">
        <v>1</v>
      </c>
      <c r="B76" s="22">
        <v>312</v>
      </c>
      <c r="C76" s="22" t="s">
        <v>107</v>
      </c>
      <c r="D76" s="22" t="s">
        <v>108</v>
      </c>
      <c r="E76" s="22"/>
      <c r="F76" s="22" t="s">
        <v>93</v>
      </c>
      <c r="G76" s="22">
        <v>18</v>
      </c>
      <c r="H76" s="23">
        <v>0.028587962962962964</v>
      </c>
      <c r="I76" s="22">
        <v>1</v>
      </c>
      <c r="J76" s="22">
        <v>100</v>
      </c>
    </row>
    <row r="77" spans="1:10" ht="16.5">
      <c r="A77" s="22">
        <v>2</v>
      </c>
      <c r="B77" s="22">
        <v>35</v>
      </c>
      <c r="C77" s="22" t="s">
        <v>109</v>
      </c>
      <c r="D77" s="22" t="s">
        <v>49</v>
      </c>
      <c r="E77" s="22" t="s">
        <v>110</v>
      </c>
      <c r="F77" s="22" t="s">
        <v>111</v>
      </c>
      <c r="G77" s="22">
        <v>18</v>
      </c>
      <c r="H77" s="23">
        <v>0.03594907407407407</v>
      </c>
      <c r="I77" s="22">
        <v>2</v>
      </c>
      <c r="J77" s="17">
        <v>79.52</v>
      </c>
    </row>
    <row r="78" spans="1:10" ht="16.5">
      <c r="A78" s="22">
        <v>3</v>
      </c>
      <c r="B78" s="22">
        <v>175</v>
      </c>
      <c r="C78" s="22" t="s">
        <v>103</v>
      </c>
      <c r="D78" s="22" t="s">
        <v>104</v>
      </c>
      <c r="E78" s="22"/>
      <c r="F78" s="22" t="s">
        <v>96</v>
      </c>
      <c r="G78" s="22">
        <v>19</v>
      </c>
      <c r="H78" s="23">
        <v>0.03662037037037037</v>
      </c>
      <c r="I78" s="22">
        <v>3</v>
      </c>
      <c r="J78" s="17">
        <v>78.1</v>
      </c>
    </row>
    <row r="79" spans="1:10" ht="16.5">
      <c r="A79" s="22">
        <v>4</v>
      </c>
      <c r="B79" s="22">
        <v>191</v>
      </c>
      <c r="C79" s="22" t="s">
        <v>112</v>
      </c>
      <c r="D79" s="22" t="s">
        <v>113</v>
      </c>
      <c r="E79" s="22"/>
      <c r="F79" s="22" t="s">
        <v>96</v>
      </c>
      <c r="G79" s="22">
        <v>18</v>
      </c>
      <c r="H79" s="23">
        <v>0.03753472222222222</v>
      </c>
      <c r="I79" s="22">
        <v>4</v>
      </c>
      <c r="J79" s="17">
        <v>76.16</v>
      </c>
    </row>
    <row r="80" spans="1:10" ht="16.5">
      <c r="A80" s="22">
        <v>5</v>
      </c>
      <c r="B80" s="22">
        <v>5</v>
      </c>
      <c r="C80" s="22" t="s">
        <v>114</v>
      </c>
      <c r="D80" s="22" t="s">
        <v>47</v>
      </c>
      <c r="E80" s="22"/>
      <c r="F80" s="22" t="s">
        <v>96</v>
      </c>
      <c r="G80" s="22">
        <v>18</v>
      </c>
      <c r="H80" s="23">
        <v>0.039837962962962964</v>
      </c>
      <c r="I80" s="22">
        <v>5</v>
      </c>
      <c r="J80" s="17">
        <v>71.76</v>
      </c>
    </row>
    <row r="81" spans="1:10" ht="16.5">
      <c r="A81" s="22">
        <v>6</v>
      </c>
      <c r="B81" s="22">
        <v>21</v>
      </c>
      <c r="C81" s="22" t="s">
        <v>115</v>
      </c>
      <c r="D81" s="22" t="s">
        <v>116</v>
      </c>
      <c r="E81" s="22"/>
      <c r="F81" s="22" t="s">
        <v>96</v>
      </c>
      <c r="G81" s="22">
        <v>18</v>
      </c>
      <c r="H81" s="23">
        <v>0.04106481481481481</v>
      </c>
      <c r="I81" s="22">
        <v>6</v>
      </c>
      <c r="J81" s="17">
        <v>69.62</v>
      </c>
    </row>
    <row r="82" spans="1:10" ht="16.5">
      <c r="A82" s="22">
        <v>7</v>
      </c>
      <c r="B82" s="22">
        <v>79</v>
      </c>
      <c r="C82" s="22" t="s">
        <v>117</v>
      </c>
      <c r="D82" s="22" t="s">
        <v>118</v>
      </c>
      <c r="E82" s="22"/>
      <c r="F82" s="22" t="s">
        <v>25</v>
      </c>
      <c r="G82" s="22">
        <v>18</v>
      </c>
      <c r="H82" s="23">
        <v>0.04190972222222222</v>
      </c>
      <c r="I82" s="22">
        <v>7</v>
      </c>
      <c r="J82" s="17">
        <v>68.21</v>
      </c>
    </row>
    <row r="83" spans="1:10" ht="16.5">
      <c r="A83" s="22">
        <v>8</v>
      </c>
      <c r="B83" s="22">
        <v>53</v>
      </c>
      <c r="C83" s="22" t="s">
        <v>119</v>
      </c>
      <c r="D83" s="22" t="s">
        <v>15</v>
      </c>
      <c r="E83" s="22"/>
      <c r="F83" s="22" t="s">
        <v>93</v>
      </c>
      <c r="G83" s="22">
        <v>18</v>
      </c>
      <c r="H83" s="23">
        <v>0.04528935185185185</v>
      </c>
      <c r="I83" s="22">
        <v>8</v>
      </c>
      <c r="J83" s="17">
        <v>63.12</v>
      </c>
    </row>
    <row r="84" spans="1:10" ht="16.5">
      <c r="A84" s="22">
        <v>9</v>
      </c>
      <c r="B84" s="22">
        <v>232</v>
      </c>
      <c r="C84" s="22" t="s">
        <v>120</v>
      </c>
      <c r="D84" s="22" t="s">
        <v>39</v>
      </c>
      <c r="E84" s="22"/>
      <c r="F84" s="22" t="s">
        <v>96</v>
      </c>
      <c r="G84" s="22">
        <v>18</v>
      </c>
      <c r="H84" s="23">
        <v>0.0453125</v>
      </c>
      <c r="I84" s="22">
        <v>9</v>
      </c>
      <c r="J84" s="17">
        <v>63.1</v>
      </c>
    </row>
    <row r="85" spans="1:10" ht="16.5">
      <c r="A85" s="22">
        <v>10</v>
      </c>
      <c r="B85" s="22">
        <v>316</v>
      </c>
      <c r="C85" s="22" t="s">
        <v>121</v>
      </c>
      <c r="D85" s="22" t="s">
        <v>57</v>
      </c>
      <c r="E85" s="22"/>
      <c r="F85" s="22" t="s">
        <v>93</v>
      </c>
      <c r="G85" s="22">
        <v>18</v>
      </c>
      <c r="H85" s="23">
        <v>0.045960648148148146</v>
      </c>
      <c r="I85" s="22">
        <v>10</v>
      </c>
      <c r="J85" s="17">
        <v>62.2</v>
      </c>
    </row>
    <row r="86" spans="1:10" ht="16.5">
      <c r="A86" s="22">
        <v>11</v>
      </c>
      <c r="B86" s="22">
        <v>4</v>
      </c>
      <c r="C86" s="22" t="s">
        <v>122</v>
      </c>
      <c r="D86" s="22" t="s">
        <v>123</v>
      </c>
      <c r="E86" s="22" t="s">
        <v>110</v>
      </c>
      <c r="F86" s="22" t="s">
        <v>111</v>
      </c>
      <c r="G86" s="22">
        <v>18</v>
      </c>
      <c r="H86" s="23">
        <v>0.05896990740740741</v>
      </c>
      <c r="I86" s="22">
        <v>11</v>
      </c>
      <c r="J86" s="17">
        <v>48.48</v>
      </c>
    </row>
    <row r="87" spans="1:10" ht="16.5">
      <c r="A87" s="22">
        <v>12</v>
      </c>
      <c r="B87" s="22">
        <v>612</v>
      </c>
      <c r="C87" s="22" t="s">
        <v>105</v>
      </c>
      <c r="D87" s="22" t="s">
        <v>106</v>
      </c>
      <c r="E87" s="22"/>
      <c r="F87" s="22" t="s">
        <v>96</v>
      </c>
      <c r="G87" s="22">
        <v>19</v>
      </c>
      <c r="H87" s="23">
        <v>0.059398148148148144</v>
      </c>
      <c r="I87" s="22">
        <v>12</v>
      </c>
      <c r="J87" s="17">
        <v>48.13</v>
      </c>
    </row>
    <row r="88" spans="1:10" ht="16.5">
      <c r="A88" s="22">
        <v>13</v>
      </c>
      <c r="B88" s="22">
        <v>655</v>
      </c>
      <c r="C88" s="22" t="s">
        <v>124</v>
      </c>
      <c r="D88" s="22" t="s">
        <v>125</v>
      </c>
      <c r="E88" s="22"/>
      <c r="F88" s="22" t="s">
        <v>96</v>
      </c>
      <c r="G88" s="22">
        <v>17</v>
      </c>
      <c r="H88" s="23" t="s">
        <v>269</v>
      </c>
      <c r="I88" s="22">
        <v>13</v>
      </c>
      <c r="J88" s="17">
        <v>0</v>
      </c>
    </row>
    <row r="89" spans="1:10" ht="16.5">
      <c r="A89" s="22">
        <v>14</v>
      </c>
      <c r="B89" s="22">
        <v>197</v>
      </c>
      <c r="C89" s="22" t="s">
        <v>126</v>
      </c>
      <c r="D89" s="22" t="s">
        <v>127</v>
      </c>
      <c r="E89" s="22"/>
      <c r="F89" s="22" t="s">
        <v>96</v>
      </c>
      <c r="G89" s="22">
        <v>17</v>
      </c>
      <c r="H89" s="23" t="s">
        <v>269</v>
      </c>
      <c r="I89" s="22">
        <v>14</v>
      </c>
      <c r="J89" s="17">
        <v>0</v>
      </c>
    </row>
    <row r="90" spans="1:10" ht="16.5">
      <c r="A90" s="22">
        <v>15</v>
      </c>
      <c r="B90" s="22">
        <v>137</v>
      </c>
      <c r="C90" s="22" t="s">
        <v>128</v>
      </c>
      <c r="D90" s="22" t="s">
        <v>24</v>
      </c>
      <c r="E90" s="22"/>
      <c r="F90" s="22" t="s">
        <v>96</v>
      </c>
      <c r="G90" s="22">
        <v>16</v>
      </c>
      <c r="H90" s="23" t="s">
        <v>269</v>
      </c>
      <c r="I90" s="22">
        <v>15</v>
      </c>
      <c r="J90" s="17">
        <v>0</v>
      </c>
    </row>
    <row r="91" spans="1:10" ht="16.5">
      <c r="A91" s="22">
        <v>16</v>
      </c>
      <c r="B91" s="22">
        <v>140</v>
      </c>
      <c r="C91" s="22" t="s">
        <v>129</v>
      </c>
      <c r="D91" s="22" t="s">
        <v>130</v>
      </c>
      <c r="E91" s="22"/>
      <c r="F91" s="22" t="s">
        <v>96</v>
      </c>
      <c r="G91" s="22">
        <v>16</v>
      </c>
      <c r="H91" s="23" t="s">
        <v>269</v>
      </c>
      <c r="I91" s="22">
        <v>16</v>
      </c>
      <c r="J91" s="17">
        <v>0</v>
      </c>
    </row>
    <row r="92" spans="1:10" ht="16.5">
      <c r="A92" s="22">
        <v>17</v>
      </c>
      <c r="B92" s="22">
        <v>126</v>
      </c>
      <c r="C92" s="22" t="s">
        <v>131</v>
      </c>
      <c r="D92" s="22" t="s">
        <v>53</v>
      </c>
      <c r="E92" s="22"/>
      <c r="F92" s="22" t="s">
        <v>96</v>
      </c>
      <c r="G92" s="22">
        <v>16</v>
      </c>
      <c r="H92" s="23" t="s">
        <v>269</v>
      </c>
      <c r="I92" s="22">
        <v>17</v>
      </c>
      <c r="J92" s="17">
        <v>0</v>
      </c>
    </row>
    <row r="93" spans="1:10" ht="16.5">
      <c r="A93" s="22">
        <v>18</v>
      </c>
      <c r="B93" s="22">
        <v>40</v>
      </c>
      <c r="C93" s="22" t="s">
        <v>132</v>
      </c>
      <c r="D93" s="22" t="s">
        <v>18</v>
      </c>
      <c r="E93" s="22"/>
      <c r="F93" s="22" t="s">
        <v>96</v>
      </c>
      <c r="G93" s="22">
        <v>16</v>
      </c>
      <c r="H93" s="23" t="s">
        <v>269</v>
      </c>
      <c r="I93" s="22">
        <v>18</v>
      </c>
      <c r="J93" s="17">
        <v>0</v>
      </c>
    </row>
    <row r="94" spans="1:10" ht="16.5">
      <c r="A94" s="22">
        <v>19</v>
      </c>
      <c r="B94" s="22">
        <v>252</v>
      </c>
      <c r="C94" s="22" t="s">
        <v>133</v>
      </c>
      <c r="D94" s="22" t="s">
        <v>39</v>
      </c>
      <c r="E94" s="22"/>
      <c r="F94" s="22" t="s">
        <v>96</v>
      </c>
      <c r="G94" s="22">
        <v>16</v>
      </c>
      <c r="H94" s="23" t="s">
        <v>269</v>
      </c>
      <c r="I94" s="22">
        <v>19</v>
      </c>
      <c r="J94" s="17">
        <v>0</v>
      </c>
    </row>
    <row r="95" spans="1:10" ht="16.5">
      <c r="A95" s="22">
        <v>20</v>
      </c>
      <c r="B95" s="22">
        <v>189</v>
      </c>
      <c r="C95" s="22" t="s">
        <v>134</v>
      </c>
      <c r="D95" s="22" t="s">
        <v>24</v>
      </c>
      <c r="E95" s="22"/>
      <c r="F95" s="22" t="s">
        <v>96</v>
      </c>
      <c r="G95" s="22">
        <v>15</v>
      </c>
      <c r="H95" s="23" t="s">
        <v>269</v>
      </c>
      <c r="I95" s="22">
        <v>20</v>
      </c>
      <c r="J95" s="17">
        <v>0</v>
      </c>
    </row>
    <row r="96" spans="1:10" ht="16.5">
      <c r="A96" s="22">
        <v>21</v>
      </c>
      <c r="B96" s="22">
        <v>43</v>
      </c>
      <c r="C96" s="22" t="s">
        <v>135</v>
      </c>
      <c r="D96" s="22" t="s">
        <v>136</v>
      </c>
      <c r="E96" s="22"/>
      <c r="F96" s="22" t="s">
        <v>96</v>
      </c>
      <c r="G96" s="22">
        <v>13</v>
      </c>
      <c r="H96" s="23" t="s">
        <v>269</v>
      </c>
      <c r="I96" s="22">
        <v>21</v>
      </c>
      <c r="J96" s="17">
        <v>0</v>
      </c>
    </row>
    <row r="97" spans="1:10" ht="16.5">
      <c r="A97" s="22">
        <v>22</v>
      </c>
      <c r="B97" s="22">
        <v>182</v>
      </c>
      <c r="C97" s="22" t="s">
        <v>137</v>
      </c>
      <c r="D97" s="22" t="s">
        <v>138</v>
      </c>
      <c r="E97" s="22"/>
      <c r="F97" s="22" t="s">
        <v>96</v>
      </c>
      <c r="G97" s="22">
        <v>12</v>
      </c>
      <c r="H97" s="23" t="s">
        <v>269</v>
      </c>
      <c r="I97" s="22">
        <v>22</v>
      </c>
      <c r="J97" s="17">
        <v>0</v>
      </c>
    </row>
    <row r="98" spans="1:10" ht="16.5">
      <c r="A98" s="22">
        <v>23</v>
      </c>
      <c r="B98" s="22">
        <v>259</v>
      </c>
      <c r="C98" s="22" t="s">
        <v>139</v>
      </c>
      <c r="D98" s="22" t="s">
        <v>18</v>
      </c>
      <c r="E98" s="22"/>
      <c r="F98" s="22" t="s">
        <v>96</v>
      </c>
      <c r="G98" s="22">
        <v>11</v>
      </c>
      <c r="H98" s="23" t="s">
        <v>269</v>
      </c>
      <c r="I98" s="22">
        <v>23</v>
      </c>
      <c r="J98" s="17">
        <v>0</v>
      </c>
    </row>
    <row r="99" spans="1:10" ht="15">
      <c r="A99" s="17"/>
      <c r="B99" s="17"/>
      <c r="C99" s="17"/>
      <c r="D99" s="17"/>
      <c r="E99" s="17"/>
      <c r="F99" s="17"/>
      <c r="G99" s="17"/>
      <c r="H99" s="17"/>
      <c r="I99" s="17"/>
      <c r="J99" s="17"/>
    </row>
    <row r="100" spans="1:10" ht="15.75">
      <c r="A100" s="21" t="s">
        <v>140</v>
      </c>
      <c r="B100" s="17"/>
      <c r="C100" s="17"/>
      <c r="D100" s="17"/>
      <c r="E100" s="17"/>
      <c r="F100" s="17"/>
      <c r="G100" s="17"/>
      <c r="H100" s="17"/>
      <c r="I100" s="17"/>
      <c r="J100" s="17"/>
    </row>
    <row r="101" spans="1:10" ht="15">
      <c r="A101" s="17"/>
      <c r="B101" s="17"/>
      <c r="C101" s="17"/>
      <c r="D101" s="17"/>
      <c r="E101" s="17"/>
      <c r="F101" s="17"/>
      <c r="G101" s="17"/>
      <c r="H101" s="17"/>
      <c r="I101" s="17"/>
      <c r="J101" s="17"/>
    </row>
    <row r="102" spans="1:10" ht="16.5">
      <c r="A102" s="2" t="s">
        <v>2</v>
      </c>
      <c r="B102" s="2" t="s">
        <v>3</v>
      </c>
      <c r="C102" s="2" t="s">
        <v>4</v>
      </c>
      <c r="D102" s="2" t="s">
        <v>5</v>
      </c>
      <c r="E102" s="2" t="s">
        <v>6</v>
      </c>
      <c r="F102" s="2" t="s">
        <v>7</v>
      </c>
      <c r="G102" s="2" t="s">
        <v>8</v>
      </c>
      <c r="H102" s="2" t="s">
        <v>9</v>
      </c>
      <c r="I102" s="2" t="s">
        <v>10</v>
      </c>
      <c r="J102" s="2" t="s">
        <v>270</v>
      </c>
    </row>
    <row r="103" spans="1:10" ht="16.5">
      <c r="A103" s="22">
        <v>1</v>
      </c>
      <c r="B103" s="22">
        <v>145</v>
      </c>
      <c r="C103" s="22" t="s">
        <v>143</v>
      </c>
      <c r="D103" s="22" t="s">
        <v>144</v>
      </c>
      <c r="E103" s="22"/>
      <c r="F103" s="22" t="s">
        <v>96</v>
      </c>
      <c r="G103" s="22">
        <v>15</v>
      </c>
      <c r="H103" s="23">
        <v>0.043194444444444445</v>
      </c>
      <c r="I103" s="22">
        <v>1</v>
      </c>
      <c r="J103" s="22">
        <v>100</v>
      </c>
    </row>
    <row r="104" spans="1:10" ht="16.5">
      <c r="A104" s="22">
        <v>2</v>
      </c>
      <c r="B104" s="22">
        <v>611</v>
      </c>
      <c r="C104" s="22" t="s">
        <v>145</v>
      </c>
      <c r="D104" s="22" t="s">
        <v>146</v>
      </c>
      <c r="E104" s="22"/>
      <c r="F104" s="22" t="s">
        <v>96</v>
      </c>
      <c r="G104" s="22">
        <v>15</v>
      </c>
      <c r="H104" s="23">
        <v>0.04646990740740741</v>
      </c>
      <c r="I104" s="22">
        <v>2</v>
      </c>
      <c r="J104" s="17">
        <v>92.95</v>
      </c>
    </row>
    <row r="105" spans="1:10" ht="16.5">
      <c r="A105" s="22">
        <v>3</v>
      </c>
      <c r="B105" s="22">
        <v>416</v>
      </c>
      <c r="C105" s="22" t="s">
        <v>147</v>
      </c>
      <c r="D105" s="22" t="s">
        <v>72</v>
      </c>
      <c r="E105" s="22"/>
      <c r="F105" s="22" t="s">
        <v>96</v>
      </c>
      <c r="G105" s="22">
        <v>15</v>
      </c>
      <c r="H105" s="23">
        <v>0.07480324074074074</v>
      </c>
      <c r="I105" s="22">
        <v>3</v>
      </c>
      <c r="J105" s="17">
        <v>57.74</v>
      </c>
    </row>
    <row r="106" spans="1:10" ht="16.5">
      <c r="A106" s="22">
        <v>4</v>
      </c>
      <c r="B106" s="22">
        <v>44</v>
      </c>
      <c r="C106" s="22" t="s">
        <v>141</v>
      </c>
      <c r="D106" s="22" t="s">
        <v>142</v>
      </c>
      <c r="E106" s="22"/>
      <c r="F106" s="22" t="s">
        <v>96</v>
      </c>
      <c r="G106" s="22">
        <v>18</v>
      </c>
      <c r="H106" s="23">
        <v>0.08060185185185186</v>
      </c>
      <c r="I106" s="22">
        <v>4</v>
      </c>
      <c r="J106" s="17">
        <v>53.59</v>
      </c>
    </row>
    <row r="107" spans="1:10" ht="16.5">
      <c r="A107" s="22">
        <v>5</v>
      </c>
      <c r="B107" s="22">
        <v>233</v>
      </c>
      <c r="C107" s="22" t="s">
        <v>148</v>
      </c>
      <c r="D107" s="22" t="s">
        <v>101</v>
      </c>
      <c r="E107" s="22"/>
      <c r="F107" s="22" t="s">
        <v>93</v>
      </c>
      <c r="G107" s="22">
        <v>12</v>
      </c>
      <c r="H107" s="23" t="s">
        <v>269</v>
      </c>
      <c r="I107" s="22">
        <v>5</v>
      </c>
      <c r="J107" s="17">
        <v>0</v>
      </c>
    </row>
    <row r="108" spans="1:10" ht="15">
      <c r="A108" s="17"/>
      <c r="B108" s="17"/>
      <c r="C108" s="17"/>
      <c r="D108" s="17"/>
      <c r="E108" s="17"/>
      <c r="F108" s="17"/>
      <c r="G108" s="17"/>
      <c r="H108" s="17"/>
      <c r="I108" s="17"/>
      <c r="J108" s="17"/>
    </row>
    <row r="109" spans="1:10" ht="15.75">
      <c r="A109" s="21" t="s">
        <v>149</v>
      </c>
      <c r="B109" s="17"/>
      <c r="C109" s="17"/>
      <c r="D109" s="17"/>
      <c r="E109" s="17"/>
      <c r="F109" s="17"/>
      <c r="G109" s="17"/>
      <c r="H109" s="17"/>
      <c r="I109" s="17"/>
      <c r="J109" s="17"/>
    </row>
    <row r="110" spans="1:10" ht="15">
      <c r="A110" s="17"/>
      <c r="B110" s="17"/>
      <c r="C110" s="17"/>
      <c r="D110" s="17"/>
      <c r="E110" s="17"/>
      <c r="F110" s="17"/>
      <c r="G110" s="17"/>
      <c r="H110" s="17"/>
      <c r="I110" s="17"/>
      <c r="J110" s="17"/>
    </row>
    <row r="111" spans="1:10" ht="16.5">
      <c r="A111" s="2" t="s">
        <v>2</v>
      </c>
      <c r="B111" s="2" t="s">
        <v>3</v>
      </c>
      <c r="C111" s="2" t="s">
        <v>4</v>
      </c>
      <c r="D111" s="2" t="s">
        <v>5</v>
      </c>
      <c r="E111" s="2" t="s">
        <v>6</v>
      </c>
      <c r="F111" s="2" t="s">
        <v>7</v>
      </c>
      <c r="G111" s="2" t="s">
        <v>8</v>
      </c>
      <c r="H111" s="2" t="s">
        <v>9</v>
      </c>
      <c r="I111" s="2" t="s">
        <v>10</v>
      </c>
      <c r="J111" s="2" t="s">
        <v>270</v>
      </c>
    </row>
    <row r="112" spans="1:10" ht="16.5">
      <c r="A112" s="22">
        <v>7</v>
      </c>
      <c r="B112" s="22">
        <v>234</v>
      </c>
      <c r="C112" s="22" t="s">
        <v>158</v>
      </c>
      <c r="D112" s="22" t="s">
        <v>159</v>
      </c>
      <c r="E112" s="22"/>
      <c r="F112" s="22" t="s">
        <v>93</v>
      </c>
      <c r="G112" s="22">
        <v>12</v>
      </c>
      <c r="H112" s="23">
        <v>0.02511574074074074</v>
      </c>
      <c r="I112" s="22">
        <v>1</v>
      </c>
      <c r="J112" s="22">
        <v>100</v>
      </c>
    </row>
    <row r="113" spans="1:20" ht="16.5">
      <c r="A113" s="22">
        <v>1</v>
      </c>
      <c r="B113" s="22">
        <v>427</v>
      </c>
      <c r="C113" s="22" t="s">
        <v>150</v>
      </c>
      <c r="D113" s="22" t="s">
        <v>151</v>
      </c>
      <c r="E113" s="22"/>
      <c r="F113" s="22" t="s">
        <v>96</v>
      </c>
      <c r="G113" s="22">
        <v>13</v>
      </c>
      <c r="H113" s="23">
        <v>0.02613425925925926</v>
      </c>
      <c r="I113" s="22">
        <v>2</v>
      </c>
      <c r="J113" s="17">
        <v>96.1</v>
      </c>
      <c r="L113" s="3"/>
      <c r="M113" s="3"/>
      <c r="N113" s="4"/>
      <c r="O113" s="4"/>
      <c r="P113" s="3"/>
      <c r="Q113" s="4"/>
      <c r="R113" s="3"/>
      <c r="S113" s="5"/>
      <c r="T113" s="3"/>
    </row>
    <row r="114" spans="1:10" ht="16.5">
      <c r="A114" s="22">
        <v>8</v>
      </c>
      <c r="B114" s="22">
        <v>330</v>
      </c>
      <c r="C114" s="22" t="s">
        <v>160</v>
      </c>
      <c r="D114" s="22" t="s">
        <v>123</v>
      </c>
      <c r="E114" s="22"/>
      <c r="F114" s="22" t="s">
        <v>93</v>
      </c>
      <c r="G114" s="22">
        <v>12</v>
      </c>
      <c r="H114" s="23">
        <v>0.028784722222222225</v>
      </c>
      <c r="I114" s="22">
        <v>3</v>
      </c>
      <c r="J114" s="17">
        <v>87.25</v>
      </c>
    </row>
    <row r="115" spans="1:10" ht="16.5">
      <c r="A115" s="22">
        <v>9</v>
      </c>
      <c r="B115" s="22">
        <v>573</v>
      </c>
      <c r="C115" s="22" t="s">
        <v>161</v>
      </c>
      <c r="D115" s="22" t="s">
        <v>162</v>
      </c>
      <c r="E115" s="22"/>
      <c r="F115" s="22" t="s">
        <v>96</v>
      </c>
      <c r="G115" s="22">
        <v>12</v>
      </c>
      <c r="H115" s="23">
        <v>0.02890046296296296</v>
      </c>
      <c r="I115" s="22">
        <v>4</v>
      </c>
      <c r="J115" s="17">
        <v>86.9</v>
      </c>
    </row>
    <row r="116" spans="1:10" ht="16.5">
      <c r="A116" s="22">
        <v>10</v>
      </c>
      <c r="B116" s="22">
        <v>167</v>
      </c>
      <c r="C116" s="22" t="s">
        <v>163</v>
      </c>
      <c r="D116" s="22" t="s">
        <v>18</v>
      </c>
      <c r="E116" s="22"/>
      <c r="F116" s="22" t="s">
        <v>96</v>
      </c>
      <c r="G116" s="22">
        <v>12</v>
      </c>
      <c r="H116" s="23">
        <v>0.029976851851851852</v>
      </c>
      <c r="I116" s="22">
        <v>5</v>
      </c>
      <c r="J116" s="17">
        <v>83.78</v>
      </c>
    </row>
    <row r="117" spans="1:10" ht="16.5">
      <c r="A117" s="22">
        <v>2</v>
      </c>
      <c r="B117" s="22">
        <v>198</v>
      </c>
      <c r="C117" s="22" t="s">
        <v>152</v>
      </c>
      <c r="D117" s="22" t="s">
        <v>29</v>
      </c>
      <c r="E117" s="22"/>
      <c r="F117" s="22" t="s">
        <v>96</v>
      </c>
      <c r="G117" s="22">
        <v>13</v>
      </c>
      <c r="H117" s="23">
        <v>0.03234953703703704</v>
      </c>
      <c r="I117" s="22">
        <v>6</v>
      </c>
      <c r="J117" s="17">
        <v>77.64</v>
      </c>
    </row>
    <row r="118" spans="1:10" ht="16.5">
      <c r="A118" s="22">
        <v>3</v>
      </c>
      <c r="B118" s="22">
        <v>49</v>
      </c>
      <c r="C118" s="22" t="s">
        <v>153</v>
      </c>
      <c r="D118" s="22" t="s">
        <v>39</v>
      </c>
      <c r="E118" s="22" t="s">
        <v>154</v>
      </c>
      <c r="F118" s="22" t="s">
        <v>20</v>
      </c>
      <c r="G118" s="22">
        <v>13</v>
      </c>
      <c r="H118" s="23">
        <v>0.03320601851851852</v>
      </c>
      <c r="I118" s="22">
        <v>7</v>
      </c>
      <c r="J118" s="17">
        <v>75.64</v>
      </c>
    </row>
    <row r="119" spans="1:10" ht="16.5">
      <c r="A119" s="22">
        <v>11</v>
      </c>
      <c r="B119" s="22">
        <v>25</v>
      </c>
      <c r="C119" s="22" t="s">
        <v>164</v>
      </c>
      <c r="D119" s="22" t="s">
        <v>24</v>
      </c>
      <c r="E119" s="22" t="s">
        <v>110</v>
      </c>
      <c r="F119" s="22" t="s">
        <v>20</v>
      </c>
      <c r="G119" s="22">
        <v>12</v>
      </c>
      <c r="H119" s="23">
        <v>0.03350694444444444</v>
      </c>
      <c r="I119" s="22">
        <v>8</v>
      </c>
      <c r="J119" s="17">
        <v>74.96</v>
      </c>
    </row>
    <row r="120" spans="1:10" ht="16.5">
      <c r="A120" s="22">
        <v>12</v>
      </c>
      <c r="B120" s="22">
        <v>212</v>
      </c>
      <c r="C120" s="22" t="s">
        <v>165</v>
      </c>
      <c r="D120" s="22" t="s">
        <v>166</v>
      </c>
      <c r="E120" s="22"/>
      <c r="F120" s="22" t="s">
        <v>93</v>
      </c>
      <c r="G120" s="22">
        <v>12</v>
      </c>
      <c r="H120" s="23">
        <v>0.04091435185185185</v>
      </c>
      <c r="I120" s="22">
        <v>9</v>
      </c>
      <c r="J120" s="17">
        <v>61.38</v>
      </c>
    </row>
    <row r="121" spans="1:10" ht="16.5">
      <c r="A121" s="22">
        <v>4</v>
      </c>
      <c r="B121" s="22">
        <v>11</v>
      </c>
      <c r="C121" s="22" t="s">
        <v>155</v>
      </c>
      <c r="D121" s="22" t="s">
        <v>24</v>
      </c>
      <c r="E121" s="22"/>
      <c r="F121" s="22" t="s">
        <v>13</v>
      </c>
      <c r="G121" s="22">
        <v>13</v>
      </c>
      <c r="H121" s="23">
        <v>0.04133101851851852</v>
      </c>
      <c r="I121" s="22">
        <v>10</v>
      </c>
      <c r="J121" s="17">
        <v>60.77</v>
      </c>
    </row>
    <row r="122" spans="1:10" ht="16.5">
      <c r="A122" s="22">
        <v>5</v>
      </c>
      <c r="B122" s="22">
        <v>321</v>
      </c>
      <c r="C122" s="22" t="s">
        <v>156</v>
      </c>
      <c r="D122" s="22" t="s">
        <v>18</v>
      </c>
      <c r="E122" s="22"/>
      <c r="F122" s="22" t="s">
        <v>96</v>
      </c>
      <c r="G122" s="22">
        <v>13</v>
      </c>
      <c r="H122" s="23">
        <v>0.054699074074074074</v>
      </c>
      <c r="I122" s="22">
        <v>11</v>
      </c>
      <c r="J122" s="17">
        <v>45.92</v>
      </c>
    </row>
    <row r="123" spans="1:10" ht="16.5">
      <c r="A123" s="22">
        <v>6</v>
      </c>
      <c r="B123" s="22">
        <v>179</v>
      </c>
      <c r="C123" s="22" t="s">
        <v>157</v>
      </c>
      <c r="D123" s="22" t="s">
        <v>104</v>
      </c>
      <c r="E123" s="22"/>
      <c r="F123" s="22" t="s">
        <v>96</v>
      </c>
      <c r="G123" s="22">
        <v>13</v>
      </c>
      <c r="H123" s="23">
        <v>0.05634259259259259</v>
      </c>
      <c r="I123" s="22">
        <v>12</v>
      </c>
      <c r="J123" s="17">
        <v>44.58</v>
      </c>
    </row>
    <row r="124" spans="1:10" ht="16.5">
      <c r="A124" s="22">
        <v>13</v>
      </c>
      <c r="B124" s="22">
        <v>26</v>
      </c>
      <c r="C124" s="22" t="s">
        <v>167</v>
      </c>
      <c r="D124" s="22" t="s">
        <v>168</v>
      </c>
      <c r="E124" s="22" t="s">
        <v>154</v>
      </c>
      <c r="F124" s="22" t="s">
        <v>20</v>
      </c>
      <c r="G124" s="22">
        <v>11</v>
      </c>
      <c r="H124" s="23" t="s">
        <v>269</v>
      </c>
      <c r="I124" s="22">
        <v>13</v>
      </c>
      <c r="J124" s="17">
        <v>0</v>
      </c>
    </row>
    <row r="125" spans="1:10" ht="16.5">
      <c r="A125" s="22">
        <v>14</v>
      </c>
      <c r="B125" s="22">
        <v>304</v>
      </c>
      <c r="C125" s="22" t="s">
        <v>169</v>
      </c>
      <c r="D125" s="22" t="s">
        <v>170</v>
      </c>
      <c r="E125" s="22"/>
      <c r="F125" s="22" t="s">
        <v>96</v>
      </c>
      <c r="G125" s="22">
        <v>11</v>
      </c>
      <c r="H125" s="23" t="s">
        <v>269</v>
      </c>
      <c r="I125" s="22">
        <v>14</v>
      </c>
      <c r="J125" s="17">
        <v>0</v>
      </c>
    </row>
    <row r="126" spans="1:10" ht="16.5">
      <c r="A126" s="22">
        <v>15</v>
      </c>
      <c r="B126" s="22">
        <v>254</v>
      </c>
      <c r="C126" s="22" t="s">
        <v>171</v>
      </c>
      <c r="D126" s="22" t="s">
        <v>113</v>
      </c>
      <c r="E126" s="22"/>
      <c r="F126" s="22" t="s">
        <v>96</v>
      </c>
      <c r="G126" s="22">
        <v>11</v>
      </c>
      <c r="H126" s="23" t="s">
        <v>269</v>
      </c>
      <c r="I126" s="22">
        <v>15</v>
      </c>
      <c r="J126" s="17">
        <v>0</v>
      </c>
    </row>
    <row r="127" spans="1:10" ht="16.5">
      <c r="A127" s="22">
        <v>16</v>
      </c>
      <c r="B127" s="22">
        <v>80</v>
      </c>
      <c r="C127" s="22" t="s">
        <v>172</v>
      </c>
      <c r="D127" s="22" t="s">
        <v>18</v>
      </c>
      <c r="E127" s="22"/>
      <c r="F127" s="22" t="s">
        <v>93</v>
      </c>
      <c r="G127" s="22">
        <v>11</v>
      </c>
      <c r="H127" s="23" t="s">
        <v>269</v>
      </c>
      <c r="I127" s="22">
        <v>16</v>
      </c>
      <c r="J127" s="17">
        <v>0</v>
      </c>
    </row>
    <row r="128" spans="1:10" ht="16.5">
      <c r="A128" s="22">
        <v>17</v>
      </c>
      <c r="B128" s="22">
        <v>171</v>
      </c>
      <c r="C128" s="22" t="s">
        <v>173</v>
      </c>
      <c r="D128" s="22" t="s">
        <v>108</v>
      </c>
      <c r="E128" s="22"/>
      <c r="F128" s="22" t="s">
        <v>96</v>
      </c>
      <c r="G128" s="22">
        <v>11</v>
      </c>
      <c r="H128" s="23" t="s">
        <v>269</v>
      </c>
      <c r="I128" s="22">
        <v>17</v>
      </c>
      <c r="J128" s="17">
        <v>0</v>
      </c>
    </row>
    <row r="129" spans="1:10" ht="16.5">
      <c r="A129" s="22">
        <v>18</v>
      </c>
      <c r="B129" s="22">
        <v>102</v>
      </c>
      <c r="C129" s="22" t="s">
        <v>174</v>
      </c>
      <c r="D129" s="22" t="s">
        <v>53</v>
      </c>
      <c r="E129" s="22"/>
      <c r="F129" s="22" t="s">
        <v>20</v>
      </c>
      <c r="G129" s="22">
        <v>11</v>
      </c>
      <c r="H129" s="23" t="s">
        <v>269</v>
      </c>
      <c r="I129" s="22">
        <v>18</v>
      </c>
      <c r="J129" s="17">
        <v>0</v>
      </c>
    </row>
    <row r="130" spans="1:10" ht="16.5">
      <c r="A130" s="22">
        <v>19</v>
      </c>
      <c r="B130" s="22">
        <v>203</v>
      </c>
      <c r="C130" s="22" t="s">
        <v>175</v>
      </c>
      <c r="D130" s="22" t="s">
        <v>57</v>
      </c>
      <c r="E130" s="22"/>
      <c r="F130" s="22" t="s">
        <v>96</v>
      </c>
      <c r="G130" s="22">
        <v>11</v>
      </c>
      <c r="H130" s="23" t="s">
        <v>269</v>
      </c>
      <c r="I130" s="22">
        <v>19</v>
      </c>
      <c r="J130" s="17">
        <v>0</v>
      </c>
    </row>
    <row r="131" spans="1:10" ht="16.5">
      <c r="A131" s="22">
        <v>20</v>
      </c>
      <c r="B131" s="22">
        <v>242</v>
      </c>
      <c r="C131" s="22" t="s">
        <v>176</v>
      </c>
      <c r="D131" s="22" t="s">
        <v>49</v>
      </c>
      <c r="E131" s="22"/>
      <c r="F131" s="22" t="s">
        <v>96</v>
      </c>
      <c r="G131" s="22">
        <v>10</v>
      </c>
      <c r="H131" s="23" t="s">
        <v>269</v>
      </c>
      <c r="I131" s="22">
        <v>20</v>
      </c>
      <c r="J131" s="17">
        <v>0</v>
      </c>
    </row>
    <row r="132" spans="1:10" ht="16.5">
      <c r="A132" s="22">
        <v>21</v>
      </c>
      <c r="B132" s="22">
        <v>204</v>
      </c>
      <c r="C132" s="22" t="s">
        <v>177</v>
      </c>
      <c r="D132" s="22" t="s">
        <v>57</v>
      </c>
      <c r="E132" s="22"/>
      <c r="F132" s="22" t="s">
        <v>96</v>
      </c>
      <c r="G132" s="22">
        <v>10</v>
      </c>
      <c r="H132" s="23" t="s">
        <v>269</v>
      </c>
      <c r="I132" s="22">
        <v>21</v>
      </c>
      <c r="J132" s="17">
        <v>0</v>
      </c>
    </row>
    <row r="133" spans="1:10" ht="16.5">
      <c r="A133" s="22">
        <v>22</v>
      </c>
      <c r="B133" s="22">
        <v>247</v>
      </c>
      <c r="C133" s="22" t="s">
        <v>23</v>
      </c>
      <c r="D133" s="22" t="s">
        <v>113</v>
      </c>
      <c r="E133" s="22"/>
      <c r="F133" s="22" t="s">
        <v>93</v>
      </c>
      <c r="G133" s="22">
        <v>10</v>
      </c>
      <c r="H133" s="23" t="s">
        <v>269</v>
      </c>
      <c r="I133" s="22">
        <v>22</v>
      </c>
      <c r="J133" s="17">
        <v>0</v>
      </c>
    </row>
    <row r="134" spans="1:10" ht="16.5">
      <c r="A134" s="22">
        <v>23</v>
      </c>
      <c r="B134" s="22">
        <v>8</v>
      </c>
      <c r="C134" s="22" t="s">
        <v>178</v>
      </c>
      <c r="D134" s="22" t="s">
        <v>104</v>
      </c>
      <c r="E134" s="22" t="s">
        <v>179</v>
      </c>
      <c r="F134" s="22" t="s">
        <v>111</v>
      </c>
      <c r="G134" s="22">
        <v>10</v>
      </c>
      <c r="H134" s="23" t="s">
        <v>269</v>
      </c>
      <c r="I134" s="22">
        <v>23</v>
      </c>
      <c r="J134" s="17">
        <v>0</v>
      </c>
    </row>
    <row r="135" spans="1:10" ht="16.5">
      <c r="A135" s="22">
        <v>24</v>
      </c>
      <c r="B135" s="22">
        <v>260</v>
      </c>
      <c r="C135" s="22" t="s">
        <v>176</v>
      </c>
      <c r="D135" s="22" t="s">
        <v>47</v>
      </c>
      <c r="E135" s="22"/>
      <c r="F135" s="22" t="s">
        <v>96</v>
      </c>
      <c r="G135" s="22">
        <v>10</v>
      </c>
      <c r="H135" s="23" t="s">
        <v>269</v>
      </c>
      <c r="I135" s="22">
        <v>24</v>
      </c>
      <c r="J135" s="17">
        <v>0</v>
      </c>
    </row>
    <row r="136" spans="1:10" ht="16.5">
      <c r="A136" s="22">
        <v>25</v>
      </c>
      <c r="B136" s="22">
        <v>218</v>
      </c>
      <c r="C136" s="22" t="s">
        <v>180</v>
      </c>
      <c r="D136" s="22" t="s">
        <v>166</v>
      </c>
      <c r="E136" s="22"/>
      <c r="F136" s="22" t="s">
        <v>96</v>
      </c>
      <c r="G136" s="22">
        <v>10</v>
      </c>
      <c r="H136" s="23" t="s">
        <v>269</v>
      </c>
      <c r="I136" s="22">
        <v>25</v>
      </c>
      <c r="J136" s="17">
        <v>0</v>
      </c>
    </row>
    <row r="137" spans="1:10" ht="16.5">
      <c r="A137" s="22">
        <v>26</v>
      </c>
      <c r="B137" s="22">
        <v>206</v>
      </c>
      <c r="C137" s="22" t="s">
        <v>181</v>
      </c>
      <c r="D137" s="22" t="s">
        <v>104</v>
      </c>
      <c r="E137" s="22"/>
      <c r="F137" s="22" t="s">
        <v>96</v>
      </c>
      <c r="G137" s="22">
        <v>8</v>
      </c>
      <c r="H137" s="23" t="s">
        <v>269</v>
      </c>
      <c r="I137" s="22">
        <v>26</v>
      </c>
      <c r="J137" s="17">
        <v>0</v>
      </c>
    </row>
    <row r="138" spans="1:10" ht="15">
      <c r="A138" s="17"/>
      <c r="B138" s="17"/>
      <c r="C138" s="17"/>
      <c r="D138" s="17"/>
      <c r="E138" s="17"/>
      <c r="F138" s="17"/>
      <c r="G138" s="17"/>
      <c r="H138" s="17"/>
      <c r="I138" s="17"/>
      <c r="J138" s="17"/>
    </row>
    <row r="139" spans="1:10" ht="15.75">
      <c r="A139" s="21" t="s">
        <v>182</v>
      </c>
      <c r="B139" s="17"/>
      <c r="C139" s="17"/>
      <c r="D139" s="17"/>
      <c r="E139" s="17"/>
      <c r="F139" s="17"/>
      <c r="G139" s="17"/>
      <c r="H139" s="17"/>
      <c r="I139" s="17"/>
      <c r="J139" s="17"/>
    </row>
    <row r="140" spans="1:10" ht="15">
      <c r="A140" s="17"/>
      <c r="B140" s="17"/>
      <c r="C140" s="17"/>
      <c r="D140" s="17"/>
      <c r="E140" s="17"/>
      <c r="F140" s="17"/>
      <c r="G140" s="17"/>
      <c r="H140" s="17"/>
      <c r="I140" s="17"/>
      <c r="J140" s="17"/>
    </row>
    <row r="141" spans="1:10" ht="16.5">
      <c r="A141" s="2" t="s">
        <v>2</v>
      </c>
      <c r="B141" s="2" t="s">
        <v>3</v>
      </c>
      <c r="C141" s="2" t="s">
        <v>4</v>
      </c>
      <c r="D141" s="2" t="s">
        <v>5</v>
      </c>
      <c r="E141" s="2" t="s">
        <v>6</v>
      </c>
      <c r="F141" s="2" t="s">
        <v>7</v>
      </c>
      <c r="G141" s="2" t="s">
        <v>8</v>
      </c>
      <c r="H141" s="2" t="s">
        <v>9</v>
      </c>
      <c r="I141" s="2" t="s">
        <v>10</v>
      </c>
      <c r="J141" s="2" t="s">
        <v>270</v>
      </c>
    </row>
    <row r="142" spans="1:10" ht="16.5">
      <c r="A142" s="22">
        <v>1</v>
      </c>
      <c r="B142" s="22">
        <v>91</v>
      </c>
      <c r="C142" s="22" t="s">
        <v>185</v>
      </c>
      <c r="D142" s="22" t="s">
        <v>186</v>
      </c>
      <c r="E142" s="22"/>
      <c r="F142" s="22" t="s">
        <v>20</v>
      </c>
      <c r="G142" s="22">
        <v>10</v>
      </c>
      <c r="H142" s="23">
        <v>0.030127314814814815</v>
      </c>
      <c r="I142" s="22">
        <v>1</v>
      </c>
      <c r="J142" s="22">
        <v>100</v>
      </c>
    </row>
    <row r="143" spans="1:10" ht="16.5">
      <c r="A143" s="22">
        <v>2</v>
      </c>
      <c r="B143" s="22">
        <v>108</v>
      </c>
      <c r="C143" s="22" t="s">
        <v>187</v>
      </c>
      <c r="D143" s="22" t="s">
        <v>188</v>
      </c>
      <c r="E143" s="22"/>
      <c r="F143" s="22" t="s">
        <v>189</v>
      </c>
      <c r="G143" s="22">
        <v>10</v>
      </c>
      <c r="H143" s="23">
        <v>0.041944444444444444</v>
      </c>
      <c r="I143" s="22">
        <v>2</v>
      </c>
      <c r="J143" s="17">
        <v>71.83</v>
      </c>
    </row>
    <row r="144" spans="1:10" ht="16.5">
      <c r="A144" s="22">
        <v>3</v>
      </c>
      <c r="B144" s="22">
        <v>144</v>
      </c>
      <c r="C144" s="22" t="s">
        <v>190</v>
      </c>
      <c r="D144" s="22" t="s">
        <v>191</v>
      </c>
      <c r="E144" s="22"/>
      <c r="F144" s="22" t="s">
        <v>96</v>
      </c>
      <c r="G144" s="22">
        <v>10</v>
      </c>
      <c r="H144" s="23">
        <v>0.04270833333333333</v>
      </c>
      <c r="I144" s="22">
        <v>3</v>
      </c>
      <c r="J144" s="17">
        <v>70.54</v>
      </c>
    </row>
    <row r="145" spans="1:10" ht="16.5">
      <c r="A145" s="22">
        <v>4</v>
      </c>
      <c r="B145" s="22">
        <v>111</v>
      </c>
      <c r="C145" s="22" t="s">
        <v>192</v>
      </c>
      <c r="D145" s="22" t="s">
        <v>66</v>
      </c>
      <c r="E145" s="22"/>
      <c r="F145" s="22" t="s">
        <v>189</v>
      </c>
      <c r="G145" s="22">
        <v>10</v>
      </c>
      <c r="H145" s="23">
        <v>0.04278935185185185</v>
      </c>
      <c r="I145" s="22">
        <v>4</v>
      </c>
      <c r="J145" s="17">
        <v>70.41</v>
      </c>
    </row>
    <row r="146" spans="1:10" ht="16.5">
      <c r="A146" s="22">
        <v>5</v>
      </c>
      <c r="B146" s="22">
        <v>225</v>
      </c>
      <c r="C146" s="22" t="s">
        <v>183</v>
      </c>
      <c r="D146" s="22" t="s">
        <v>184</v>
      </c>
      <c r="E146" s="22"/>
      <c r="F146" s="22" t="s">
        <v>96</v>
      </c>
      <c r="G146" s="22">
        <v>11</v>
      </c>
      <c r="H146" s="23">
        <v>0.04702546296296297</v>
      </c>
      <c r="I146" s="22">
        <v>5</v>
      </c>
      <c r="J146" s="17">
        <v>64.07</v>
      </c>
    </row>
    <row r="147" spans="1:10" ht="16.5">
      <c r="A147" s="22">
        <v>6</v>
      </c>
      <c r="B147" s="22">
        <v>39</v>
      </c>
      <c r="C147" s="22" t="s">
        <v>193</v>
      </c>
      <c r="D147" s="22" t="s">
        <v>72</v>
      </c>
      <c r="E147" s="22"/>
      <c r="F147" s="22" t="s">
        <v>96</v>
      </c>
      <c r="G147" s="22">
        <v>10</v>
      </c>
      <c r="H147" s="23">
        <v>0.04978009259259259</v>
      </c>
      <c r="I147" s="22">
        <v>6</v>
      </c>
      <c r="J147" s="17">
        <v>60.52</v>
      </c>
    </row>
    <row r="148" spans="1:10" ht="16.5">
      <c r="A148" s="22">
        <v>7</v>
      </c>
      <c r="B148" s="22">
        <v>318</v>
      </c>
      <c r="C148" s="22" t="s">
        <v>194</v>
      </c>
      <c r="D148" s="22" t="s">
        <v>86</v>
      </c>
      <c r="E148" s="22"/>
      <c r="F148" s="22" t="s">
        <v>96</v>
      </c>
      <c r="G148" s="22">
        <v>9</v>
      </c>
      <c r="H148" s="23" t="s">
        <v>269</v>
      </c>
      <c r="I148" s="22">
        <v>7</v>
      </c>
      <c r="J148" s="17">
        <v>0</v>
      </c>
    </row>
    <row r="149" spans="1:10" ht="16.5">
      <c r="A149" s="22">
        <v>8</v>
      </c>
      <c r="B149" s="22">
        <v>92</v>
      </c>
      <c r="C149" s="22" t="s">
        <v>195</v>
      </c>
      <c r="D149" s="22" t="s">
        <v>196</v>
      </c>
      <c r="E149" s="22" t="s">
        <v>179</v>
      </c>
      <c r="F149" s="22" t="s">
        <v>20</v>
      </c>
      <c r="G149" s="22">
        <v>9</v>
      </c>
      <c r="H149" s="23" t="s">
        <v>269</v>
      </c>
      <c r="I149" s="22">
        <v>8</v>
      </c>
      <c r="J149" s="17">
        <v>0</v>
      </c>
    </row>
    <row r="150" spans="1:10" ht="16.5">
      <c r="A150" s="22">
        <v>9</v>
      </c>
      <c r="B150" s="22">
        <v>1</v>
      </c>
      <c r="C150" s="22" t="s">
        <v>197</v>
      </c>
      <c r="D150" s="22" t="s">
        <v>198</v>
      </c>
      <c r="E150" s="22"/>
      <c r="F150" s="22" t="s">
        <v>111</v>
      </c>
      <c r="G150" s="22">
        <v>7</v>
      </c>
      <c r="H150" s="23" t="s">
        <v>269</v>
      </c>
      <c r="I150" s="22">
        <v>9</v>
      </c>
      <c r="J150" s="17">
        <v>0</v>
      </c>
    </row>
    <row r="151" spans="1:10" ht="15">
      <c r="A151" s="17"/>
      <c r="B151" s="17"/>
      <c r="C151" s="17"/>
      <c r="D151" s="17"/>
      <c r="E151" s="17"/>
      <c r="F151" s="17"/>
      <c r="G151" s="17"/>
      <c r="H151" s="17"/>
      <c r="I151" s="17"/>
      <c r="J151" s="17"/>
    </row>
    <row r="152" spans="1:10" ht="15.75">
      <c r="A152" s="21" t="s">
        <v>199</v>
      </c>
      <c r="B152" s="17"/>
      <c r="C152" s="17"/>
      <c r="D152" s="17"/>
      <c r="E152" s="17"/>
      <c r="F152" s="17"/>
      <c r="G152" s="17"/>
      <c r="H152" s="17"/>
      <c r="I152" s="17"/>
      <c r="J152" s="17"/>
    </row>
    <row r="153" spans="1:10" ht="15">
      <c r="A153" s="17"/>
      <c r="B153" s="17"/>
      <c r="C153" s="17"/>
      <c r="D153" s="17"/>
      <c r="E153" s="17"/>
      <c r="F153" s="17"/>
      <c r="G153" s="17"/>
      <c r="H153" s="17"/>
      <c r="I153" s="17"/>
      <c r="J153" s="17"/>
    </row>
    <row r="154" spans="1:10" ht="16.5">
      <c r="A154" s="2" t="s">
        <v>2</v>
      </c>
      <c r="B154" s="2" t="s">
        <v>3</v>
      </c>
      <c r="C154" s="2" t="s">
        <v>4</v>
      </c>
      <c r="D154" s="2" t="s">
        <v>5</v>
      </c>
      <c r="E154" s="2" t="s">
        <v>6</v>
      </c>
      <c r="F154" s="2" t="s">
        <v>7</v>
      </c>
      <c r="G154" s="2" t="s">
        <v>8</v>
      </c>
      <c r="H154" s="2" t="s">
        <v>9</v>
      </c>
      <c r="I154" s="2" t="s">
        <v>10</v>
      </c>
      <c r="J154" s="2" t="s">
        <v>270</v>
      </c>
    </row>
    <row r="155" spans="1:10" ht="16.5">
      <c r="A155" s="22">
        <v>1</v>
      </c>
      <c r="B155" s="22">
        <v>65</v>
      </c>
      <c r="C155" s="22" t="s">
        <v>23</v>
      </c>
      <c r="D155" s="22" t="s">
        <v>159</v>
      </c>
      <c r="E155" s="22" t="s">
        <v>154</v>
      </c>
      <c r="F155" s="22" t="s">
        <v>20</v>
      </c>
      <c r="G155" s="22">
        <v>6</v>
      </c>
      <c r="H155" s="23">
        <v>0.007245370370370371</v>
      </c>
      <c r="I155" s="22">
        <v>1</v>
      </c>
      <c r="J155" s="22">
        <v>100</v>
      </c>
    </row>
    <row r="156" spans="1:10" ht="16.5">
      <c r="A156" s="22">
        <v>2</v>
      </c>
      <c r="B156" s="22">
        <v>106</v>
      </c>
      <c r="C156" s="22" t="s">
        <v>202</v>
      </c>
      <c r="D156" s="22" t="s">
        <v>57</v>
      </c>
      <c r="E156" s="22" t="s">
        <v>110</v>
      </c>
      <c r="F156" s="22" t="s">
        <v>20</v>
      </c>
      <c r="G156" s="22">
        <v>6</v>
      </c>
      <c r="H156" s="23">
        <v>0.01068287037037037</v>
      </c>
      <c r="I156" s="22">
        <v>2</v>
      </c>
      <c r="J156" s="17">
        <v>67.82</v>
      </c>
    </row>
    <row r="157" spans="1:10" ht="16.5">
      <c r="A157" s="22">
        <v>3</v>
      </c>
      <c r="B157" s="22">
        <v>107</v>
      </c>
      <c r="C157" s="22" t="s">
        <v>203</v>
      </c>
      <c r="D157" s="22" t="s">
        <v>204</v>
      </c>
      <c r="E157" s="22" t="s">
        <v>110</v>
      </c>
      <c r="F157" s="22" t="s">
        <v>20</v>
      </c>
      <c r="G157" s="22">
        <v>6</v>
      </c>
      <c r="H157" s="23">
        <v>0.012256944444444444</v>
      </c>
      <c r="I157" s="22">
        <v>3</v>
      </c>
      <c r="J157" s="17">
        <v>59.11</v>
      </c>
    </row>
    <row r="158" spans="1:10" ht="16.5">
      <c r="A158" s="22">
        <v>4</v>
      </c>
      <c r="B158" s="22">
        <v>110</v>
      </c>
      <c r="C158" s="22" t="s">
        <v>89</v>
      </c>
      <c r="D158" s="22" t="s">
        <v>205</v>
      </c>
      <c r="E158" s="22" t="s">
        <v>154</v>
      </c>
      <c r="F158" s="22" t="s">
        <v>20</v>
      </c>
      <c r="G158" s="22">
        <v>6</v>
      </c>
      <c r="H158" s="23">
        <v>0.015196759259259259</v>
      </c>
      <c r="I158" s="22">
        <v>4</v>
      </c>
      <c r="J158" s="17">
        <v>47.68</v>
      </c>
    </row>
    <row r="159" spans="1:10" ht="16.5">
      <c r="A159" s="22">
        <v>5</v>
      </c>
      <c r="B159" s="22">
        <v>231</v>
      </c>
      <c r="C159" s="22" t="s">
        <v>206</v>
      </c>
      <c r="D159" s="22" t="s">
        <v>47</v>
      </c>
      <c r="E159" s="22"/>
      <c r="F159" s="22" t="s">
        <v>96</v>
      </c>
      <c r="G159" s="22">
        <v>6</v>
      </c>
      <c r="H159" s="23">
        <v>0.016469907407407405</v>
      </c>
      <c r="I159" s="22">
        <v>5</v>
      </c>
      <c r="J159" s="17">
        <v>43.99</v>
      </c>
    </row>
    <row r="160" spans="1:10" ht="16.5">
      <c r="A160" s="22">
        <v>6</v>
      </c>
      <c r="B160" s="22">
        <v>294</v>
      </c>
      <c r="C160" s="22" t="s">
        <v>207</v>
      </c>
      <c r="D160" s="22" t="s">
        <v>208</v>
      </c>
      <c r="E160" s="22"/>
      <c r="F160" s="22" t="s">
        <v>189</v>
      </c>
      <c r="G160" s="22">
        <v>6</v>
      </c>
      <c r="H160" s="23">
        <v>0.01972222222222222</v>
      </c>
      <c r="I160" s="22">
        <v>6</v>
      </c>
      <c r="J160" s="17">
        <v>36.74</v>
      </c>
    </row>
    <row r="161" spans="1:10" ht="16.5">
      <c r="A161" s="22">
        <v>7</v>
      </c>
      <c r="B161" s="24">
        <v>227</v>
      </c>
      <c r="C161" s="24" t="s">
        <v>115</v>
      </c>
      <c r="D161" s="24" t="s">
        <v>18</v>
      </c>
      <c r="E161" s="24"/>
      <c r="F161" s="24" t="s">
        <v>96</v>
      </c>
      <c r="G161" s="24">
        <v>8</v>
      </c>
      <c r="H161" s="25">
        <v>0.0278125</v>
      </c>
      <c r="I161" s="24">
        <v>8</v>
      </c>
      <c r="J161" s="26">
        <v>26.05</v>
      </c>
    </row>
    <row r="162" spans="1:10" ht="16.5">
      <c r="A162" s="22">
        <v>8</v>
      </c>
      <c r="B162" s="22">
        <v>329</v>
      </c>
      <c r="C162" s="22" t="s">
        <v>200</v>
      </c>
      <c r="D162" s="22" t="s">
        <v>130</v>
      </c>
      <c r="E162" s="22"/>
      <c r="F162" s="22" t="s">
        <v>93</v>
      </c>
      <c r="G162" s="22">
        <v>14</v>
      </c>
      <c r="H162" s="23">
        <v>0.03266203703703704</v>
      </c>
      <c r="I162" s="22">
        <v>7</v>
      </c>
      <c r="J162" s="17">
        <v>22.18</v>
      </c>
    </row>
    <row r="163" spans="1:10" ht="16.5">
      <c r="A163" s="22">
        <v>9</v>
      </c>
      <c r="B163" s="22">
        <v>103</v>
      </c>
      <c r="C163" s="22" t="s">
        <v>201</v>
      </c>
      <c r="D163" s="22" t="s">
        <v>49</v>
      </c>
      <c r="E163" s="22"/>
      <c r="F163" s="22" t="s">
        <v>20</v>
      </c>
      <c r="G163" s="22">
        <v>7</v>
      </c>
      <c r="H163" s="23">
        <v>0.03295138888888889</v>
      </c>
      <c r="I163" s="22">
        <v>9</v>
      </c>
      <c r="J163" s="17">
        <v>21.99</v>
      </c>
    </row>
    <row r="164" spans="1:10" ht="16.5">
      <c r="A164" s="22">
        <v>10</v>
      </c>
      <c r="B164" s="22">
        <v>109</v>
      </c>
      <c r="C164" s="22" t="s">
        <v>209</v>
      </c>
      <c r="D164" s="22" t="s">
        <v>24</v>
      </c>
      <c r="E164" s="22" t="s">
        <v>110</v>
      </c>
      <c r="F164" s="22" t="s">
        <v>20</v>
      </c>
      <c r="G164" s="22">
        <v>5</v>
      </c>
      <c r="H164" s="22" t="s">
        <v>269</v>
      </c>
      <c r="I164" s="22"/>
      <c r="J164" s="17">
        <v>0</v>
      </c>
    </row>
    <row r="165" spans="1:10" ht="15">
      <c r="A165" s="17"/>
      <c r="B165" s="17"/>
      <c r="C165" s="17"/>
      <c r="D165" s="17"/>
      <c r="E165" s="17"/>
      <c r="F165" s="17"/>
      <c r="G165" s="17"/>
      <c r="H165" s="17"/>
      <c r="I165" s="17"/>
      <c r="J165" s="17"/>
    </row>
    <row r="166" spans="1:10" ht="15.75">
      <c r="A166" s="21" t="s">
        <v>210</v>
      </c>
      <c r="B166" s="17"/>
      <c r="C166" s="17"/>
      <c r="D166" s="17"/>
      <c r="E166" s="17"/>
      <c r="F166" s="17"/>
      <c r="G166" s="17"/>
      <c r="H166" s="17"/>
      <c r="I166" s="17"/>
      <c r="J166" s="17"/>
    </row>
    <row r="167" spans="1:10" ht="15">
      <c r="A167" s="17"/>
      <c r="B167" s="17"/>
      <c r="C167" s="17"/>
      <c r="D167" s="17"/>
      <c r="E167" s="17"/>
      <c r="F167" s="17"/>
      <c r="G167" s="17"/>
      <c r="H167" s="17"/>
      <c r="I167" s="17"/>
      <c r="J167" s="17"/>
    </row>
    <row r="168" spans="1:10" ht="16.5">
      <c r="A168" s="2" t="s">
        <v>2</v>
      </c>
      <c r="B168" s="2" t="s">
        <v>3</v>
      </c>
      <c r="C168" s="2" t="s">
        <v>4</v>
      </c>
      <c r="D168" s="2" t="s">
        <v>5</v>
      </c>
      <c r="E168" s="2" t="s">
        <v>6</v>
      </c>
      <c r="F168" s="2" t="s">
        <v>7</v>
      </c>
      <c r="G168" s="2" t="s">
        <v>8</v>
      </c>
      <c r="H168" s="2" t="s">
        <v>9</v>
      </c>
      <c r="I168" s="2" t="s">
        <v>10</v>
      </c>
      <c r="J168" s="2" t="s">
        <v>270</v>
      </c>
    </row>
    <row r="169" spans="1:10" ht="16.5">
      <c r="A169" s="22">
        <v>1</v>
      </c>
      <c r="B169" s="22">
        <v>93</v>
      </c>
      <c r="C169" s="22" t="s">
        <v>214</v>
      </c>
      <c r="D169" s="22" t="s">
        <v>215</v>
      </c>
      <c r="E169" s="22" t="s">
        <v>154</v>
      </c>
      <c r="F169" s="22" t="s">
        <v>20</v>
      </c>
      <c r="G169" s="22">
        <v>5</v>
      </c>
      <c r="H169" s="23">
        <v>0.006238425925925925</v>
      </c>
      <c r="I169" s="22">
        <v>1</v>
      </c>
      <c r="J169" s="22">
        <v>100</v>
      </c>
    </row>
    <row r="170" spans="1:10" ht="16.5">
      <c r="A170" s="22">
        <v>2</v>
      </c>
      <c r="B170" s="22">
        <v>29</v>
      </c>
      <c r="C170" s="22" t="s">
        <v>216</v>
      </c>
      <c r="D170" s="22" t="s">
        <v>217</v>
      </c>
      <c r="E170" s="22" t="s">
        <v>110</v>
      </c>
      <c r="F170" s="22" t="s">
        <v>111</v>
      </c>
      <c r="G170" s="22">
        <v>5</v>
      </c>
      <c r="H170" s="23">
        <v>0.010347222222222223</v>
      </c>
      <c r="I170" s="22">
        <v>2</v>
      </c>
      <c r="J170" s="17">
        <v>60.29</v>
      </c>
    </row>
    <row r="171" spans="1:10" ht="16.5">
      <c r="A171" s="22">
        <v>3</v>
      </c>
      <c r="B171" s="22">
        <v>32</v>
      </c>
      <c r="C171" s="22" t="s">
        <v>73</v>
      </c>
      <c r="D171" s="22" t="s">
        <v>101</v>
      </c>
      <c r="E171" s="22"/>
      <c r="F171" s="22" t="s">
        <v>111</v>
      </c>
      <c r="G171" s="22">
        <v>5</v>
      </c>
      <c r="H171" s="23">
        <v>0.010937500000000001</v>
      </c>
      <c r="I171" s="22">
        <v>3</v>
      </c>
      <c r="J171" s="17">
        <v>57.04</v>
      </c>
    </row>
    <row r="172" spans="1:10" ht="16.5">
      <c r="A172" s="22">
        <v>4</v>
      </c>
      <c r="B172" s="22">
        <v>239</v>
      </c>
      <c r="C172" s="22" t="s">
        <v>218</v>
      </c>
      <c r="D172" s="22" t="s">
        <v>74</v>
      </c>
      <c r="E172" s="22"/>
      <c r="F172" s="22" t="s">
        <v>96</v>
      </c>
      <c r="G172" s="22">
        <v>5</v>
      </c>
      <c r="H172" s="23">
        <v>0.013946759259259258</v>
      </c>
      <c r="I172" s="22">
        <v>4</v>
      </c>
      <c r="J172" s="17">
        <v>44.73</v>
      </c>
    </row>
    <row r="173" spans="1:10" ht="16.5">
      <c r="A173" s="22">
        <v>5</v>
      </c>
      <c r="B173" s="22">
        <v>237</v>
      </c>
      <c r="C173" s="22" t="s">
        <v>211</v>
      </c>
      <c r="D173" s="22" t="s">
        <v>184</v>
      </c>
      <c r="E173" s="22"/>
      <c r="F173" s="22" t="s">
        <v>93</v>
      </c>
      <c r="G173" s="22">
        <v>6</v>
      </c>
      <c r="H173" s="23">
        <v>0.01810185185185185</v>
      </c>
      <c r="I173" s="22">
        <v>5</v>
      </c>
      <c r="J173" s="17">
        <v>34.46</v>
      </c>
    </row>
    <row r="174" spans="1:10" ht="16.5">
      <c r="A174" s="22">
        <v>6</v>
      </c>
      <c r="B174" s="22">
        <v>155</v>
      </c>
      <c r="C174" s="22" t="s">
        <v>212</v>
      </c>
      <c r="D174" s="22" t="s">
        <v>213</v>
      </c>
      <c r="E174" s="22"/>
      <c r="F174" s="22" t="s">
        <v>93</v>
      </c>
      <c r="G174" s="22">
        <v>6</v>
      </c>
      <c r="H174" s="23">
        <v>0.02</v>
      </c>
      <c r="I174" s="22">
        <v>6</v>
      </c>
      <c r="J174" s="17">
        <v>31.19</v>
      </c>
    </row>
    <row r="175" spans="1:10" ht="15">
      <c r="A175" s="17"/>
      <c r="B175" s="17"/>
      <c r="C175" s="17"/>
      <c r="D175" s="17"/>
      <c r="E175" s="17"/>
      <c r="F175" s="17"/>
      <c r="G175" s="17"/>
      <c r="H175" s="17"/>
      <c r="I175" s="17"/>
      <c r="J175" s="17"/>
    </row>
    <row r="176" spans="1:10" ht="15.75">
      <c r="A176" s="21" t="s">
        <v>219</v>
      </c>
      <c r="B176" s="17"/>
      <c r="C176" s="17"/>
      <c r="D176" s="17"/>
      <c r="E176" s="17"/>
      <c r="F176" s="17"/>
      <c r="G176" s="17"/>
      <c r="H176" s="17"/>
      <c r="I176" s="17"/>
      <c r="J176" s="17"/>
    </row>
    <row r="177" spans="1:10" ht="15">
      <c r="A177" s="17"/>
      <c r="B177" s="17"/>
      <c r="C177" s="17"/>
      <c r="D177" s="17"/>
      <c r="E177" s="17"/>
      <c r="F177" s="17"/>
      <c r="G177" s="17"/>
      <c r="H177" s="17"/>
      <c r="I177" s="17"/>
      <c r="J177" s="17"/>
    </row>
    <row r="178" spans="1:10" ht="16.5">
      <c r="A178" s="2" t="s">
        <v>2</v>
      </c>
      <c r="B178" s="2" t="s">
        <v>3</v>
      </c>
      <c r="C178" s="2" t="s">
        <v>4</v>
      </c>
      <c r="D178" s="2" t="s">
        <v>5</v>
      </c>
      <c r="E178" s="2" t="s">
        <v>6</v>
      </c>
      <c r="F178" s="2" t="s">
        <v>7</v>
      </c>
      <c r="G178" s="2" t="s">
        <v>8</v>
      </c>
      <c r="H178" s="2" t="s">
        <v>9</v>
      </c>
      <c r="I178" s="2" t="s">
        <v>10</v>
      </c>
      <c r="J178" s="2" t="s">
        <v>270</v>
      </c>
    </row>
    <row r="179" spans="1:10" ht="16.5">
      <c r="A179" s="22">
        <v>1</v>
      </c>
      <c r="B179" s="22">
        <v>60</v>
      </c>
      <c r="C179" s="22" t="s">
        <v>220</v>
      </c>
      <c r="D179" s="22" t="s">
        <v>27</v>
      </c>
      <c r="E179" s="22" t="s">
        <v>32</v>
      </c>
      <c r="F179" s="22" t="s">
        <v>221</v>
      </c>
      <c r="G179" s="22">
        <v>21</v>
      </c>
      <c r="H179" s="23">
        <v>0.02269675925925926</v>
      </c>
      <c r="I179" s="22">
        <v>1</v>
      </c>
      <c r="J179" s="22">
        <v>100</v>
      </c>
    </row>
    <row r="180" spans="1:10" ht="16.5">
      <c r="A180" s="22">
        <v>2</v>
      </c>
      <c r="B180" s="22">
        <v>59</v>
      </c>
      <c r="C180" s="22" t="s">
        <v>222</v>
      </c>
      <c r="D180" s="22" t="s">
        <v>168</v>
      </c>
      <c r="E180" s="22" t="s">
        <v>32</v>
      </c>
      <c r="F180" s="22" t="s">
        <v>221</v>
      </c>
      <c r="G180" s="22">
        <v>21</v>
      </c>
      <c r="H180" s="23">
        <v>0.02579861111111111</v>
      </c>
      <c r="I180" s="22">
        <v>2</v>
      </c>
      <c r="J180" s="17">
        <v>87.98</v>
      </c>
    </row>
    <row r="181" spans="1:10" ht="16.5">
      <c r="A181" s="22">
        <v>3</v>
      </c>
      <c r="B181" s="22">
        <v>58</v>
      </c>
      <c r="C181" s="22" t="s">
        <v>223</v>
      </c>
      <c r="D181" s="22" t="s">
        <v>18</v>
      </c>
      <c r="E181" s="22" t="s">
        <v>32</v>
      </c>
      <c r="F181" s="22" t="s">
        <v>221</v>
      </c>
      <c r="G181" s="22">
        <v>21</v>
      </c>
      <c r="H181" s="23">
        <v>0.02974537037037037</v>
      </c>
      <c r="I181" s="22">
        <v>3</v>
      </c>
      <c r="J181" s="17">
        <v>76.3</v>
      </c>
    </row>
    <row r="182" spans="1:18" ht="16.5">
      <c r="A182" s="22">
        <v>4</v>
      </c>
      <c r="B182" s="22">
        <v>81</v>
      </c>
      <c r="C182" s="22" t="s">
        <v>117</v>
      </c>
      <c r="D182" s="22" t="s">
        <v>168</v>
      </c>
      <c r="E182" s="22">
        <v>2</v>
      </c>
      <c r="F182" s="22" t="s">
        <v>25</v>
      </c>
      <c r="G182" s="22">
        <v>21</v>
      </c>
      <c r="H182" s="23">
        <v>0.03074074074074074</v>
      </c>
      <c r="I182" s="22">
        <v>4</v>
      </c>
      <c r="J182" s="17">
        <v>73.83</v>
      </c>
      <c r="K182" s="3"/>
      <c r="L182" s="4"/>
      <c r="M182" s="4"/>
      <c r="N182" s="3"/>
      <c r="O182" s="4"/>
      <c r="P182" s="3"/>
      <c r="Q182" s="5"/>
      <c r="R182" s="3"/>
    </row>
    <row r="183" spans="1:10" ht="15">
      <c r="A183" s="17"/>
      <c r="B183" s="17"/>
      <c r="C183" s="17"/>
      <c r="D183" s="17"/>
      <c r="E183" s="17"/>
      <c r="F183" s="17"/>
      <c r="G183" s="17"/>
      <c r="H183" s="17"/>
      <c r="I183" s="17"/>
      <c r="J183" s="17"/>
    </row>
    <row r="184" spans="1:10" ht="15.75">
      <c r="A184" s="21" t="s">
        <v>224</v>
      </c>
      <c r="B184" s="17"/>
      <c r="C184" s="17"/>
      <c r="D184" s="17"/>
      <c r="E184" s="17"/>
      <c r="F184" s="17"/>
      <c r="G184" s="17"/>
      <c r="H184" s="17"/>
      <c r="I184" s="17"/>
      <c r="J184" s="17"/>
    </row>
    <row r="185" spans="1:10" ht="15">
      <c r="A185" s="17"/>
      <c r="B185" s="17"/>
      <c r="C185" s="17"/>
      <c r="D185" s="17"/>
      <c r="E185" s="17"/>
      <c r="F185" s="17"/>
      <c r="G185" s="17"/>
      <c r="H185" s="17"/>
      <c r="I185" s="17"/>
      <c r="J185" s="17"/>
    </row>
    <row r="186" spans="1:10" ht="16.5">
      <c r="A186" s="2" t="s">
        <v>2</v>
      </c>
      <c r="B186" s="2" t="s">
        <v>3</v>
      </c>
      <c r="C186" s="2" t="s">
        <v>4</v>
      </c>
      <c r="D186" s="2" t="s">
        <v>5</v>
      </c>
      <c r="E186" s="2" t="s">
        <v>6</v>
      </c>
      <c r="F186" s="2" t="s">
        <v>7</v>
      </c>
      <c r="G186" s="2" t="s">
        <v>8</v>
      </c>
      <c r="H186" s="2" t="s">
        <v>9</v>
      </c>
      <c r="I186" s="2" t="s">
        <v>10</v>
      </c>
      <c r="J186" s="2" t="s">
        <v>270</v>
      </c>
    </row>
    <row r="187" spans="1:20" ht="16.5">
      <c r="A187" s="22">
        <v>1</v>
      </c>
      <c r="B187" s="22">
        <v>82</v>
      </c>
      <c r="C187" s="22" t="s">
        <v>227</v>
      </c>
      <c r="D187" s="22" t="s">
        <v>82</v>
      </c>
      <c r="E187" s="22"/>
      <c r="F187" s="22" t="s">
        <v>25</v>
      </c>
      <c r="G187" s="22">
        <v>17</v>
      </c>
      <c r="H187" s="23">
        <v>0.038113425925925926</v>
      </c>
      <c r="I187" s="22">
        <v>1</v>
      </c>
      <c r="J187" s="22">
        <v>100</v>
      </c>
      <c r="L187" s="3"/>
      <c r="M187" s="3"/>
      <c r="N187" s="4"/>
      <c r="O187" s="4"/>
      <c r="P187" s="3"/>
      <c r="Q187" s="4"/>
      <c r="R187" s="3"/>
      <c r="S187" s="5"/>
      <c r="T187" s="3"/>
    </row>
    <row r="188" spans="1:10" ht="16.5">
      <c r="A188" s="22">
        <v>2</v>
      </c>
      <c r="B188" s="22">
        <v>13</v>
      </c>
      <c r="C188" s="22" t="s">
        <v>75</v>
      </c>
      <c r="D188" s="22" t="s">
        <v>64</v>
      </c>
      <c r="E188" s="22"/>
      <c r="F188" s="22" t="s">
        <v>20</v>
      </c>
      <c r="G188" s="22">
        <v>17</v>
      </c>
      <c r="H188" s="23">
        <v>0.03851851851851852</v>
      </c>
      <c r="I188" s="22">
        <v>2</v>
      </c>
      <c r="J188" s="17">
        <v>98.95</v>
      </c>
    </row>
    <row r="189" spans="1:10" ht="16.5">
      <c r="A189" s="22">
        <v>3</v>
      </c>
      <c r="B189" s="22">
        <v>48</v>
      </c>
      <c r="C189" s="22" t="s">
        <v>225</v>
      </c>
      <c r="D189" s="22" t="s">
        <v>64</v>
      </c>
      <c r="E189" s="22"/>
      <c r="F189" s="22" t="s">
        <v>226</v>
      </c>
      <c r="G189" s="22">
        <v>19</v>
      </c>
      <c r="H189" s="23">
        <v>0.040775462962962965</v>
      </c>
      <c r="I189" s="22">
        <v>3</v>
      </c>
      <c r="J189" s="17">
        <v>93.47</v>
      </c>
    </row>
    <row r="190" spans="1:10" ht="16.5">
      <c r="A190" s="22">
        <v>4</v>
      </c>
      <c r="B190" s="22">
        <v>88</v>
      </c>
      <c r="C190" s="22" t="s">
        <v>228</v>
      </c>
      <c r="D190" s="22" t="s">
        <v>66</v>
      </c>
      <c r="E190" s="22"/>
      <c r="F190" s="22" t="s">
        <v>25</v>
      </c>
      <c r="G190" s="22">
        <v>16</v>
      </c>
      <c r="H190" s="23" t="s">
        <v>269</v>
      </c>
      <c r="I190" s="22"/>
      <c r="J190" s="17">
        <v>0</v>
      </c>
    </row>
    <row r="191" spans="1:10" ht="15">
      <c r="A191" s="17"/>
      <c r="B191" s="17"/>
      <c r="C191" s="17"/>
      <c r="D191" s="17"/>
      <c r="E191" s="17"/>
      <c r="F191" s="17"/>
      <c r="G191" s="17"/>
      <c r="H191" s="17"/>
      <c r="I191" s="17"/>
      <c r="J191" s="17"/>
    </row>
    <row r="192" spans="1:10" ht="15.75">
      <c r="A192" s="21" t="s">
        <v>229</v>
      </c>
      <c r="B192" s="17"/>
      <c r="C192" s="17"/>
      <c r="D192" s="17"/>
      <c r="E192" s="17"/>
      <c r="F192" s="17"/>
      <c r="G192" s="17"/>
      <c r="H192" s="17"/>
      <c r="I192" s="17"/>
      <c r="J192" s="17"/>
    </row>
    <row r="193" spans="1:10" ht="15">
      <c r="A193" s="17"/>
      <c r="B193" s="17"/>
      <c r="C193" s="17"/>
      <c r="D193" s="17"/>
      <c r="E193" s="17"/>
      <c r="F193" s="17"/>
      <c r="G193" s="17"/>
      <c r="H193" s="17"/>
      <c r="I193" s="17"/>
      <c r="J193" s="17"/>
    </row>
    <row r="194" spans="1:10" ht="16.5">
      <c r="A194" s="2" t="s">
        <v>2</v>
      </c>
      <c r="B194" s="2" t="s">
        <v>3</v>
      </c>
      <c r="C194" s="2" t="s">
        <v>4</v>
      </c>
      <c r="D194" s="2" t="s">
        <v>5</v>
      </c>
      <c r="E194" s="2" t="s">
        <v>6</v>
      </c>
      <c r="F194" s="2" t="s">
        <v>7</v>
      </c>
      <c r="G194" s="2" t="s">
        <v>8</v>
      </c>
      <c r="H194" s="2" t="s">
        <v>9</v>
      </c>
      <c r="I194" s="2" t="s">
        <v>10</v>
      </c>
      <c r="J194" s="2" t="s">
        <v>270</v>
      </c>
    </row>
    <row r="195" spans="1:10" ht="33">
      <c r="A195" s="22">
        <v>1</v>
      </c>
      <c r="B195" s="22">
        <v>78</v>
      </c>
      <c r="C195" s="22" t="s">
        <v>234</v>
      </c>
      <c r="D195" s="22" t="s">
        <v>18</v>
      </c>
      <c r="E195" s="22"/>
      <c r="F195" s="22" t="s">
        <v>231</v>
      </c>
      <c r="G195" s="22">
        <v>16</v>
      </c>
      <c r="H195" s="23">
        <v>0.021261574074074075</v>
      </c>
      <c r="I195" s="22">
        <v>1</v>
      </c>
      <c r="J195" s="22">
        <v>100</v>
      </c>
    </row>
    <row r="196" spans="1:10" ht="33">
      <c r="A196" s="22">
        <v>2</v>
      </c>
      <c r="B196" s="22">
        <v>74</v>
      </c>
      <c r="C196" s="22" t="s">
        <v>232</v>
      </c>
      <c r="D196" s="22" t="s">
        <v>151</v>
      </c>
      <c r="E196" s="22"/>
      <c r="F196" s="22" t="s">
        <v>231</v>
      </c>
      <c r="G196" s="22">
        <v>16</v>
      </c>
      <c r="H196" s="23">
        <v>0.02549768518518519</v>
      </c>
      <c r="I196" s="22">
        <v>2</v>
      </c>
      <c r="J196" s="17">
        <v>83.39</v>
      </c>
    </row>
    <row r="197" spans="1:10" ht="33">
      <c r="A197" s="22">
        <v>3</v>
      </c>
      <c r="B197" s="22">
        <v>70</v>
      </c>
      <c r="C197" s="22" t="s">
        <v>233</v>
      </c>
      <c r="D197" s="22" t="s">
        <v>108</v>
      </c>
      <c r="E197" s="22"/>
      <c r="F197" s="22" t="s">
        <v>231</v>
      </c>
      <c r="G197" s="22">
        <v>16</v>
      </c>
      <c r="H197" s="23">
        <v>0.03935185185185185</v>
      </c>
      <c r="I197" s="22">
        <v>3</v>
      </c>
      <c r="J197" s="17">
        <v>54.03</v>
      </c>
    </row>
    <row r="198" spans="1:10" ht="33">
      <c r="A198" s="22">
        <v>4</v>
      </c>
      <c r="B198" s="22">
        <v>64</v>
      </c>
      <c r="C198" s="22" t="s">
        <v>230</v>
      </c>
      <c r="D198" s="22" t="s">
        <v>24</v>
      </c>
      <c r="E198" s="22"/>
      <c r="F198" s="22" t="s">
        <v>231</v>
      </c>
      <c r="G198" s="22">
        <v>20</v>
      </c>
      <c r="H198" s="23">
        <v>0.048495370370370376</v>
      </c>
      <c r="I198" s="22">
        <v>4</v>
      </c>
      <c r="J198" s="17">
        <v>43.84</v>
      </c>
    </row>
    <row r="199" spans="1:10" ht="15">
      <c r="A199" s="17"/>
      <c r="B199" s="17"/>
      <c r="C199" s="17"/>
      <c r="D199" s="17"/>
      <c r="E199" s="17"/>
      <c r="F199" s="17"/>
      <c r="G199" s="17"/>
      <c r="H199" s="17"/>
      <c r="I199" s="17"/>
      <c r="J199" s="17"/>
    </row>
    <row r="200" spans="1:10" ht="15.75">
      <c r="A200" s="21" t="s">
        <v>235</v>
      </c>
      <c r="B200" s="17"/>
      <c r="C200" s="17"/>
      <c r="D200" s="17"/>
      <c r="E200" s="17"/>
      <c r="F200" s="17"/>
      <c r="G200" s="17"/>
      <c r="H200" s="17"/>
      <c r="I200" s="17"/>
      <c r="J200" s="17"/>
    </row>
    <row r="201" spans="1:10" ht="15">
      <c r="A201" s="17"/>
      <c r="B201" s="17"/>
      <c r="C201" s="17"/>
      <c r="D201" s="17"/>
      <c r="E201" s="17"/>
      <c r="F201" s="17"/>
      <c r="G201" s="17"/>
      <c r="H201" s="17"/>
      <c r="I201" s="17"/>
      <c r="J201" s="17"/>
    </row>
    <row r="202" spans="1:10" ht="16.5">
      <c r="A202" s="2" t="s">
        <v>2</v>
      </c>
      <c r="B202" s="2" t="s">
        <v>3</v>
      </c>
      <c r="C202" s="2" t="s">
        <v>4</v>
      </c>
      <c r="D202" s="2" t="s">
        <v>5</v>
      </c>
      <c r="E202" s="2" t="s">
        <v>6</v>
      </c>
      <c r="F202" s="2" t="s">
        <v>7</v>
      </c>
      <c r="G202" s="2" t="s">
        <v>8</v>
      </c>
      <c r="H202" s="2" t="s">
        <v>9</v>
      </c>
      <c r="I202" s="2" t="s">
        <v>10</v>
      </c>
      <c r="J202" s="2" t="s">
        <v>270</v>
      </c>
    </row>
    <row r="203" spans="1:10" ht="33">
      <c r="A203" s="22">
        <v>1</v>
      </c>
      <c r="B203" s="22">
        <v>75</v>
      </c>
      <c r="C203" s="22" t="s">
        <v>236</v>
      </c>
      <c r="D203" s="22" t="s">
        <v>64</v>
      </c>
      <c r="E203" s="22"/>
      <c r="F203" s="22" t="s">
        <v>231</v>
      </c>
      <c r="G203" s="22">
        <v>14</v>
      </c>
      <c r="H203" s="23">
        <v>0.03314814814814815</v>
      </c>
      <c r="I203" s="22">
        <v>1</v>
      </c>
      <c r="J203" s="22">
        <v>100</v>
      </c>
    </row>
    <row r="204" spans="1:10" ht="33">
      <c r="A204" s="22">
        <v>2</v>
      </c>
      <c r="B204" s="22">
        <v>67</v>
      </c>
      <c r="C204" s="22" t="s">
        <v>237</v>
      </c>
      <c r="D204" s="22" t="s">
        <v>238</v>
      </c>
      <c r="E204" s="22"/>
      <c r="F204" s="22" t="s">
        <v>231</v>
      </c>
      <c r="G204" s="22">
        <v>14</v>
      </c>
      <c r="H204" s="23">
        <v>0.035694444444444445</v>
      </c>
      <c r="I204" s="22">
        <v>2</v>
      </c>
      <c r="J204" s="17">
        <v>92.87</v>
      </c>
    </row>
    <row r="205" spans="1:11" ht="33">
      <c r="A205" s="24">
        <v>3</v>
      </c>
      <c r="B205" s="24">
        <v>90</v>
      </c>
      <c r="C205" s="24" t="s">
        <v>239</v>
      </c>
      <c r="D205" s="24" t="s">
        <v>68</v>
      </c>
      <c r="E205" s="24"/>
      <c r="F205" s="24" t="s">
        <v>231</v>
      </c>
      <c r="G205" s="24">
        <v>13</v>
      </c>
      <c r="H205" s="25" t="s">
        <v>269</v>
      </c>
      <c r="I205" s="24"/>
      <c r="J205" s="26">
        <v>0</v>
      </c>
      <c r="K205" s="8"/>
    </row>
    <row r="206" spans="1:10" ht="15">
      <c r="A206" s="17"/>
      <c r="B206" s="17"/>
      <c r="C206" s="17"/>
      <c r="D206" s="17"/>
      <c r="E206" s="17"/>
      <c r="F206" s="17"/>
      <c r="G206" s="17"/>
      <c r="H206" s="17"/>
      <c r="I206" s="17"/>
      <c r="J206" s="17"/>
    </row>
    <row r="207" spans="1:10" ht="15.75">
      <c r="A207" s="21" t="s">
        <v>240</v>
      </c>
      <c r="B207" s="17"/>
      <c r="C207" s="17"/>
      <c r="D207" s="17"/>
      <c r="E207" s="17"/>
      <c r="F207" s="17"/>
      <c r="G207" s="17"/>
      <c r="H207" s="17"/>
      <c r="I207" s="17"/>
      <c r="J207" s="17"/>
    </row>
    <row r="208" spans="1:10" ht="15">
      <c r="A208" s="17"/>
      <c r="B208" s="17"/>
      <c r="C208" s="17"/>
      <c r="D208" s="17"/>
      <c r="E208" s="17"/>
      <c r="F208" s="17"/>
      <c r="G208" s="17"/>
      <c r="H208" s="17"/>
      <c r="I208" s="17"/>
      <c r="J208" s="17"/>
    </row>
    <row r="209" spans="1:10" ht="16.5">
      <c r="A209" s="2" t="s">
        <v>2</v>
      </c>
      <c r="B209" s="2" t="s">
        <v>3</v>
      </c>
      <c r="C209" s="2" t="s">
        <v>4</v>
      </c>
      <c r="D209" s="2" t="s">
        <v>5</v>
      </c>
      <c r="E209" s="2" t="s">
        <v>6</v>
      </c>
      <c r="F209" s="2" t="s">
        <v>7</v>
      </c>
      <c r="G209" s="2" t="s">
        <v>8</v>
      </c>
      <c r="H209" s="2" t="s">
        <v>9</v>
      </c>
      <c r="I209" s="2" t="s">
        <v>10</v>
      </c>
      <c r="J209" s="2" t="s">
        <v>270</v>
      </c>
    </row>
    <row r="210" spans="1:19" ht="16.5">
      <c r="A210" s="22">
        <v>1</v>
      </c>
      <c r="B210" s="22">
        <v>12</v>
      </c>
      <c r="C210" s="22" t="s">
        <v>54</v>
      </c>
      <c r="D210" s="22" t="s">
        <v>108</v>
      </c>
      <c r="E210" s="22"/>
      <c r="F210" s="22" t="s">
        <v>13</v>
      </c>
      <c r="G210" s="22">
        <v>13</v>
      </c>
      <c r="H210" s="23">
        <v>0.02578703703703704</v>
      </c>
      <c r="I210" s="22">
        <v>1</v>
      </c>
      <c r="J210" s="22">
        <v>100</v>
      </c>
      <c r="K210" s="3"/>
      <c r="L210" s="3"/>
      <c r="M210" s="4"/>
      <c r="N210" s="4"/>
      <c r="O210" s="3"/>
      <c r="P210" s="4"/>
      <c r="Q210" s="3"/>
      <c r="R210" s="5"/>
      <c r="S210" s="3"/>
    </row>
    <row r="211" spans="1:10" ht="33">
      <c r="A211" s="22">
        <v>2</v>
      </c>
      <c r="B211" s="22">
        <v>76</v>
      </c>
      <c r="C211" s="22" t="s">
        <v>129</v>
      </c>
      <c r="D211" s="22" t="s">
        <v>241</v>
      </c>
      <c r="E211" s="22"/>
      <c r="F211" s="22" t="s">
        <v>231</v>
      </c>
      <c r="G211" s="22">
        <v>14</v>
      </c>
      <c r="H211" s="23">
        <v>0.04442129629629629</v>
      </c>
      <c r="I211" s="22">
        <v>2</v>
      </c>
      <c r="J211" s="17">
        <v>58.05</v>
      </c>
    </row>
    <row r="212" spans="1:10" ht="15">
      <c r="A212" s="17"/>
      <c r="B212" s="17"/>
      <c r="C212" s="17"/>
      <c r="D212" s="17"/>
      <c r="E212" s="17"/>
      <c r="F212" s="17"/>
      <c r="G212" s="17"/>
      <c r="H212" s="17"/>
      <c r="I212" s="17"/>
      <c r="J212" s="17"/>
    </row>
    <row r="213" spans="1:10" ht="15.75">
      <c r="A213" s="21" t="s">
        <v>242</v>
      </c>
      <c r="B213" s="17"/>
      <c r="C213" s="17"/>
      <c r="D213" s="17"/>
      <c r="E213" s="17"/>
      <c r="F213" s="17"/>
      <c r="G213" s="17"/>
      <c r="H213" s="17"/>
      <c r="I213" s="17"/>
      <c r="J213" s="17"/>
    </row>
    <row r="214" spans="1:10" ht="15">
      <c r="A214" s="17"/>
      <c r="B214" s="17"/>
      <c r="C214" s="17"/>
      <c r="D214" s="17"/>
      <c r="E214" s="17"/>
      <c r="F214" s="17"/>
      <c r="G214" s="17"/>
      <c r="H214" s="17"/>
      <c r="I214" s="17"/>
      <c r="J214" s="17"/>
    </row>
    <row r="215" spans="1:10" ht="16.5">
      <c r="A215" s="2" t="s">
        <v>2</v>
      </c>
      <c r="B215" s="2" t="s">
        <v>3</v>
      </c>
      <c r="C215" s="2" t="s">
        <v>4</v>
      </c>
      <c r="D215" s="2" t="s">
        <v>5</v>
      </c>
      <c r="E215" s="2" t="s">
        <v>6</v>
      </c>
      <c r="F215" s="2" t="s">
        <v>7</v>
      </c>
      <c r="G215" s="2" t="s">
        <v>8</v>
      </c>
      <c r="H215" s="2" t="s">
        <v>9</v>
      </c>
      <c r="I215" s="2" t="s">
        <v>10</v>
      </c>
      <c r="J215" s="2" t="s">
        <v>270</v>
      </c>
    </row>
    <row r="216" spans="1:10" ht="33">
      <c r="A216" s="22">
        <v>1</v>
      </c>
      <c r="B216" s="22">
        <v>62</v>
      </c>
      <c r="C216" s="22" t="s">
        <v>243</v>
      </c>
      <c r="D216" s="22" t="s">
        <v>244</v>
      </c>
      <c r="E216" s="22"/>
      <c r="F216" s="22" t="s">
        <v>231</v>
      </c>
      <c r="G216" s="22">
        <v>12</v>
      </c>
      <c r="H216" s="23">
        <v>0.02496527777777778</v>
      </c>
      <c r="I216" s="22">
        <v>1</v>
      </c>
      <c r="J216" s="22">
        <v>100</v>
      </c>
    </row>
    <row r="217" spans="1:10" ht="33">
      <c r="A217" s="22">
        <v>2</v>
      </c>
      <c r="B217" s="22">
        <v>66</v>
      </c>
      <c r="C217" s="22" t="s">
        <v>247</v>
      </c>
      <c r="D217" s="22" t="s">
        <v>248</v>
      </c>
      <c r="E217" s="22"/>
      <c r="F217" s="22" t="s">
        <v>231</v>
      </c>
      <c r="G217" s="22">
        <v>11</v>
      </c>
      <c r="H217" s="23">
        <v>0.02568287037037037</v>
      </c>
      <c r="I217" s="22">
        <v>2</v>
      </c>
      <c r="J217" s="17">
        <v>97.21</v>
      </c>
    </row>
    <row r="218" spans="1:10" ht="33">
      <c r="A218" s="22">
        <v>3</v>
      </c>
      <c r="B218" s="22">
        <v>71</v>
      </c>
      <c r="C218" s="22" t="s">
        <v>249</v>
      </c>
      <c r="D218" s="22" t="s">
        <v>238</v>
      </c>
      <c r="E218" s="22"/>
      <c r="F218" s="22" t="s">
        <v>231</v>
      </c>
      <c r="G218" s="22">
        <v>11</v>
      </c>
      <c r="H218" s="23">
        <v>0.035451388888888886</v>
      </c>
      <c r="I218" s="22">
        <v>3</v>
      </c>
      <c r="J218" s="17">
        <v>70.42</v>
      </c>
    </row>
    <row r="219" spans="1:10" ht="33">
      <c r="A219" s="22">
        <v>4</v>
      </c>
      <c r="B219" s="22">
        <v>61</v>
      </c>
      <c r="C219" s="22" t="s">
        <v>245</v>
      </c>
      <c r="D219" s="22" t="s">
        <v>246</v>
      </c>
      <c r="E219" s="22"/>
      <c r="F219" s="22" t="s">
        <v>231</v>
      </c>
      <c r="G219" s="22">
        <v>12</v>
      </c>
      <c r="H219" s="23">
        <v>0.03668981481481482</v>
      </c>
      <c r="I219" s="22">
        <v>4</v>
      </c>
      <c r="J219" s="17">
        <v>68.04</v>
      </c>
    </row>
    <row r="220" spans="1:10" ht="33">
      <c r="A220" s="22">
        <v>5</v>
      </c>
      <c r="B220" s="22">
        <v>77</v>
      </c>
      <c r="C220" s="22" t="s">
        <v>250</v>
      </c>
      <c r="D220" s="22" t="s">
        <v>251</v>
      </c>
      <c r="E220" s="22"/>
      <c r="F220" s="22" t="s">
        <v>231</v>
      </c>
      <c r="G220" s="22">
        <v>11</v>
      </c>
      <c r="H220" s="23">
        <v>0.04092592592592593</v>
      </c>
      <c r="I220" s="22">
        <v>5</v>
      </c>
      <c r="J220" s="17">
        <v>61</v>
      </c>
    </row>
    <row r="221" spans="1:10" ht="33">
      <c r="A221" s="24">
        <v>6</v>
      </c>
      <c r="B221" s="24">
        <v>367</v>
      </c>
      <c r="C221" s="24" t="s">
        <v>252</v>
      </c>
      <c r="D221" s="24" t="s">
        <v>253</v>
      </c>
      <c r="E221" s="24"/>
      <c r="F221" s="24" t="s">
        <v>231</v>
      </c>
      <c r="G221" s="24">
        <v>10</v>
      </c>
      <c r="H221" s="25" t="s">
        <v>269</v>
      </c>
      <c r="I221" s="24"/>
      <c r="J221" s="26">
        <v>0</v>
      </c>
    </row>
    <row r="222" spans="1:10" ht="15">
      <c r="A222" s="17"/>
      <c r="B222" s="17"/>
      <c r="C222" s="17"/>
      <c r="D222" s="17"/>
      <c r="E222" s="17"/>
      <c r="F222" s="17"/>
      <c r="G222" s="17"/>
      <c r="H222" s="17"/>
      <c r="I222" s="17"/>
      <c r="J222" s="17"/>
    </row>
    <row r="223" spans="1:10" ht="15.75">
      <c r="A223" s="21" t="s">
        <v>254</v>
      </c>
      <c r="B223" s="17"/>
      <c r="C223" s="17"/>
      <c r="D223" s="17"/>
      <c r="E223" s="17"/>
      <c r="F223" s="17"/>
      <c r="G223" s="17"/>
      <c r="H223" s="17"/>
      <c r="I223" s="17"/>
      <c r="J223" s="17"/>
    </row>
    <row r="224" spans="1:10" ht="15">
      <c r="A224" s="17"/>
      <c r="B224" s="17"/>
      <c r="C224" s="17"/>
      <c r="D224" s="17"/>
      <c r="E224" s="17"/>
      <c r="F224" s="17"/>
      <c r="G224" s="17"/>
      <c r="H224" s="17"/>
      <c r="I224" s="17"/>
      <c r="J224" s="17"/>
    </row>
    <row r="225" spans="1:10" ht="16.5">
      <c r="A225" s="2" t="s">
        <v>2</v>
      </c>
      <c r="B225" s="2" t="s">
        <v>3</v>
      </c>
      <c r="C225" s="2" t="s">
        <v>4</v>
      </c>
      <c r="D225" s="2" t="s">
        <v>5</v>
      </c>
      <c r="E225" s="2" t="s">
        <v>6</v>
      </c>
      <c r="F225" s="2" t="s">
        <v>7</v>
      </c>
      <c r="G225" s="2" t="s">
        <v>8</v>
      </c>
      <c r="H225" s="2" t="s">
        <v>9</v>
      </c>
      <c r="I225" s="2" t="s">
        <v>10</v>
      </c>
      <c r="J225" s="2" t="s">
        <v>270</v>
      </c>
    </row>
    <row r="226" spans="1:10" ht="16.5">
      <c r="A226" s="22">
        <v>1</v>
      </c>
      <c r="B226" s="22">
        <v>368</v>
      </c>
      <c r="C226" s="22" t="s">
        <v>256</v>
      </c>
      <c r="D226" s="22" t="s">
        <v>24</v>
      </c>
      <c r="E226" s="22"/>
      <c r="F226" s="22" t="s">
        <v>221</v>
      </c>
      <c r="G226" s="22">
        <v>9</v>
      </c>
      <c r="H226" s="23">
        <v>0.014212962962962962</v>
      </c>
      <c r="I226" s="22">
        <v>1</v>
      </c>
      <c r="J226" s="22">
        <v>100</v>
      </c>
    </row>
    <row r="227" spans="1:10" ht="16.5">
      <c r="A227" s="22">
        <v>2</v>
      </c>
      <c r="B227" s="22">
        <v>18</v>
      </c>
      <c r="C227" s="22" t="s">
        <v>122</v>
      </c>
      <c r="D227" s="22" t="s">
        <v>53</v>
      </c>
      <c r="E227" s="22"/>
      <c r="F227" s="22" t="s">
        <v>13</v>
      </c>
      <c r="G227" s="22">
        <v>9</v>
      </c>
      <c r="H227" s="23">
        <v>0.02614583333333333</v>
      </c>
      <c r="I227" s="22">
        <v>2</v>
      </c>
      <c r="J227" s="17">
        <v>54.36</v>
      </c>
    </row>
    <row r="228" spans="1:10" ht="16.5">
      <c r="A228" s="22">
        <v>3</v>
      </c>
      <c r="B228" s="22">
        <v>193</v>
      </c>
      <c r="C228" s="22" t="s">
        <v>257</v>
      </c>
      <c r="D228" s="22" t="s">
        <v>57</v>
      </c>
      <c r="E228" s="22"/>
      <c r="F228" s="22" t="s">
        <v>221</v>
      </c>
      <c r="G228" s="22">
        <v>9</v>
      </c>
      <c r="H228" s="23">
        <v>0.02800925925925926</v>
      </c>
      <c r="I228" s="22">
        <v>3</v>
      </c>
      <c r="J228" s="17">
        <v>50.74</v>
      </c>
    </row>
    <row r="229" spans="1:11" ht="16.5">
      <c r="A229" s="24">
        <v>4</v>
      </c>
      <c r="B229" s="24">
        <v>238</v>
      </c>
      <c r="C229" s="24" t="s">
        <v>258</v>
      </c>
      <c r="D229" s="24" t="s">
        <v>162</v>
      </c>
      <c r="E229" s="24"/>
      <c r="F229" s="24" t="s">
        <v>93</v>
      </c>
      <c r="G229" s="24">
        <v>9</v>
      </c>
      <c r="H229" s="25">
        <v>0.03783564814814815</v>
      </c>
      <c r="I229" s="24">
        <v>4</v>
      </c>
      <c r="J229" s="26">
        <v>37.57</v>
      </c>
      <c r="K229" s="8"/>
    </row>
    <row r="230" spans="1:10" ht="16.5">
      <c r="A230" s="22">
        <v>5</v>
      </c>
      <c r="B230" s="22">
        <v>51</v>
      </c>
      <c r="C230" s="22" t="s">
        <v>255</v>
      </c>
      <c r="D230" s="22" t="s">
        <v>39</v>
      </c>
      <c r="E230" s="22"/>
      <c r="F230" s="22" t="s">
        <v>226</v>
      </c>
      <c r="G230" s="22">
        <v>13</v>
      </c>
      <c r="H230" s="23">
        <v>0.05196759259259259</v>
      </c>
      <c r="I230" s="22">
        <v>5</v>
      </c>
      <c r="J230" s="17">
        <v>27.35</v>
      </c>
    </row>
    <row r="231" spans="1:10" ht="16.5">
      <c r="A231" s="22">
        <v>6</v>
      </c>
      <c r="B231" s="22">
        <v>235</v>
      </c>
      <c r="C231" s="22" t="s">
        <v>259</v>
      </c>
      <c r="D231" s="22" t="s">
        <v>108</v>
      </c>
      <c r="E231" s="22"/>
      <c r="F231" s="22" t="s">
        <v>93</v>
      </c>
      <c r="G231" s="22">
        <v>8</v>
      </c>
      <c r="H231" s="23" t="s">
        <v>269</v>
      </c>
      <c r="I231" s="22"/>
      <c r="J231" s="17">
        <v>0</v>
      </c>
    </row>
    <row r="232" spans="1:10" ht="15">
      <c r="A232" s="17"/>
      <c r="B232" s="17"/>
      <c r="C232" s="17"/>
      <c r="D232" s="17"/>
      <c r="E232" s="17"/>
      <c r="F232" s="17"/>
      <c r="G232" s="17"/>
      <c r="H232" s="17"/>
      <c r="I232" s="17"/>
      <c r="J232" s="17"/>
    </row>
    <row r="233" spans="1:10" ht="15.75">
      <c r="A233" s="21" t="s">
        <v>260</v>
      </c>
      <c r="B233" s="17"/>
      <c r="C233" s="17"/>
      <c r="D233" s="17"/>
      <c r="E233" s="17"/>
      <c r="F233" s="17"/>
      <c r="G233" s="17"/>
      <c r="H233" s="17"/>
      <c r="I233" s="17"/>
      <c r="J233" s="17"/>
    </row>
    <row r="234" spans="1:10" ht="15">
      <c r="A234" s="17"/>
      <c r="B234" s="17"/>
      <c r="C234" s="17"/>
      <c r="D234" s="17"/>
      <c r="E234" s="17"/>
      <c r="F234" s="17"/>
      <c r="G234" s="17"/>
      <c r="H234" s="17"/>
      <c r="I234" s="17"/>
      <c r="J234" s="17"/>
    </row>
    <row r="235" spans="1:10" ht="16.5">
      <c r="A235" s="2" t="s">
        <v>2</v>
      </c>
      <c r="B235" s="2" t="s">
        <v>3</v>
      </c>
      <c r="C235" s="2" t="s">
        <v>4</v>
      </c>
      <c r="D235" s="2" t="s">
        <v>5</v>
      </c>
      <c r="E235" s="2" t="s">
        <v>6</v>
      </c>
      <c r="F235" s="2" t="s">
        <v>7</v>
      </c>
      <c r="G235" s="2" t="s">
        <v>8</v>
      </c>
      <c r="H235" s="2" t="s">
        <v>9</v>
      </c>
      <c r="I235" s="2" t="s">
        <v>10</v>
      </c>
      <c r="J235" s="2" t="s">
        <v>270</v>
      </c>
    </row>
    <row r="236" spans="1:10" ht="16.5">
      <c r="A236" s="22">
        <v>1</v>
      </c>
      <c r="B236" s="22">
        <v>47</v>
      </c>
      <c r="C236" s="22" t="s">
        <v>262</v>
      </c>
      <c r="D236" s="22" t="s">
        <v>68</v>
      </c>
      <c r="E236" s="22" t="s">
        <v>32</v>
      </c>
      <c r="F236" s="22" t="s">
        <v>20</v>
      </c>
      <c r="G236" s="22">
        <v>9</v>
      </c>
      <c r="H236" s="23">
        <v>0.01247685185185185</v>
      </c>
      <c r="I236" s="22">
        <v>1</v>
      </c>
      <c r="J236" s="22">
        <v>100</v>
      </c>
    </row>
    <row r="237" spans="1:10" ht="16.5">
      <c r="A237" s="22">
        <v>2</v>
      </c>
      <c r="B237" s="22">
        <v>291</v>
      </c>
      <c r="C237" s="22" t="s">
        <v>263</v>
      </c>
      <c r="D237" s="22" t="s">
        <v>146</v>
      </c>
      <c r="E237" s="22"/>
      <c r="F237" s="22" t="s">
        <v>13</v>
      </c>
      <c r="G237" s="22">
        <v>9</v>
      </c>
      <c r="H237" s="23">
        <v>0.013391203703703704</v>
      </c>
      <c r="I237" s="22">
        <v>2</v>
      </c>
      <c r="J237" s="17">
        <v>93.17</v>
      </c>
    </row>
    <row r="238" spans="1:10" ht="16.5">
      <c r="A238" s="22">
        <v>3</v>
      </c>
      <c r="B238" s="22">
        <v>457</v>
      </c>
      <c r="C238" s="22" t="s">
        <v>264</v>
      </c>
      <c r="D238" s="22" t="s">
        <v>101</v>
      </c>
      <c r="E238" s="22"/>
      <c r="F238" s="22" t="s">
        <v>93</v>
      </c>
      <c r="G238" s="22">
        <v>9</v>
      </c>
      <c r="H238" s="23">
        <v>0.023587962962962963</v>
      </c>
      <c r="I238" s="22">
        <v>3</v>
      </c>
      <c r="J238" s="17">
        <v>52.9</v>
      </c>
    </row>
    <row r="239" spans="1:10" ht="16.5">
      <c r="A239" s="22">
        <v>4</v>
      </c>
      <c r="B239" s="22">
        <v>574</v>
      </c>
      <c r="C239" s="22" t="s">
        <v>265</v>
      </c>
      <c r="D239" s="22" t="s">
        <v>266</v>
      </c>
      <c r="E239" s="22"/>
      <c r="F239" s="22" t="s">
        <v>93</v>
      </c>
      <c r="G239" s="22">
        <v>9</v>
      </c>
      <c r="H239" s="23">
        <v>0.03274305555555555</v>
      </c>
      <c r="I239" s="22">
        <v>4</v>
      </c>
      <c r="J239" s="17">
        <v>38.1</v>
      </c>
    </row>
    <row r="240" spans="1:10" ht="16.5">
      <c r="A240" s="22">
        <v>5</v>
      </c>
      <c r="B240" s="22">
        <v>461</v>
      </c>
      <c r="C240" s="22" t="s">
        <v>267</v>
      </c>
      <c r="D240" s="22" t="s">
        <v>146</v>
      </c>
      <c r="E240" s="22"/>
      <c r="F240" s="22" t="s">
        <v>93</v>
      </c>
      <c r="G240" s="22">
        <v>9</v>
      </c>
      <c r="H240" s="23">
        <v>0.034201388888888885</v>
      </c>
      <c r="I240" s="22">
        <v>5</v>
      </c>
      <c r="J240" s="17">
        <v>36.48</v>
      </c>
    </row>
    <row r="241" spans="1:10" ht="16.5">
      <c r="A241" s="22">
        <v>6</v>
      </c>
      <c r="B241" s="22">
        <v>999</v>
      </c>
      <c r="C241" s="22" t="s">
        <v>268</v>
      </c>
      <c r="D241" s="22" t="s">
        <v>72</v>
      </c>
      <c r="E241" s="22"/>
      <c r="F241" s="22" t="s">
        <v>13</v>
      </c>
      <c r="G241" s="22">
        <v>9</v>
      </c>
      <c r="H241" s="23">
        <v>0.05767361111111111</v>
      </c>
      <c r="I241" s="22">
        <v>6</v>
      </c>
      <c r="J241" s="17">
        <v>21.63</v>
      </c>
    </row>
    <row r="242" spans="1:10" ht="16.5">
      <c r="A242" s="22">
        <v>7</v>
      </c>
      <c r="B242" s="22">
        <v>37</v>
      </c>
      <c r="C242" s="22" t="s">
        <v>261</v>
      </c>
      <c r="D242" s="22" t="s">
        <v>82</v>
      </c>
      <c r="E242" s="22"/>
      <c r="F242" s="22" t="s">
        <v>221</v>
      </c>
      <c r="G242" s="22">
        <v>16</v>
      </c>
      <c r="H242" s="23">
        <v>0.07693287037037037</v>
      </c>
      <c r="I242" s="22">
        <v>7</v>
      </c>
      <c r="J242" s="17">
        <v>16.22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51"/>
  <sheetViews>
    <sheetView zoomScalePageLayoutView="0" workbookViewId="0" topLeftCell="A61">
      <selection activeCell="C75" sqref="C75:G75"/>
    </sheetView>
  </sheetViews>
  <sheetFormatPr defaultColWidth="9.140625" defaultRowHeight="15"/>
  <cols>
    <col min="1" max="1" width="7.421875" style="17" customWidth="1"/>
    <col min="2" max="2" width="9.140625" style="17" customWidth="1"/>
    <col min="3" max="3" width="15.8515625" style="17" customWidth="1"/>
    <col min="4" max="4" width="13.7109375" style="17" customWidth="1"/>
    <col min="5" max="6" width="9.140625" style="17" customWidth="1"/>
    <col min="7" max="7" width="22.57421875" style="17" customWidth="1"/>
    <col min="8" max="8" width="11.421875" style="17" customWidth="1"/>
    <col min="9" max="9" width="8.57421875" style="17" customWidth="1"/>
    <col min="10" max="16384" width="9.140625" style="17" customWidth="1"/>
  </cols>
  <sheetData>
    <row r="1" spans="1:14" ht="18" customHeight="1">
      <c r="A1" s="27" t="s">
        <v>276</v>
      </c>
      <c r="B1" s="12"/>
      <c r="C1" s="13"/>
      <c r="D1" s="13"/>
      <c r="E1" s="13"/>
      <c r="F1" s="13"/>
      <c r="G1" s="13"/>
      <c r="H1" s="13"/>
      <c r="I1" s="10"/>
      <c r="J1" s="10"/>
      <c r="K1" s="10"/>
      <c r="L1" s="10"/>
      <c r="M1" s="10"/>
      <c r="N1" s="10"/>
    </row>
    <row r="3" spans="1:10" ht="15">
      <c r="A3" s="19" t="s">
        <v>1</v>
      </c>
      <c r="B3" s="16"/>
      <c r="C3" s="16"/>
      <c r="D3" s="16"/>
      <c r="E3" s="16"/>
      <c r="F3" s="16"/>
      <c r="G3" s="16"/>
      <c r="H3" s="16"/>
      <c r="I3" s="16"/>
      <c r="J3" s="16"/>
    </row>
    <row r="4" spans="1:10" ht="15">
      <c r="A4" s="16"/>
      <c r="B4" s="16"/>
      <c r="C4" s="16"/>
      <c r="D4" s="16"/>
      <c r="E4" s="16"/>
      <c r="F4" s="16"/>
      <c r="G4" s="16"/>
      <c r="H4" s="16"/>
      <c r="I4" s="16"/>
      <c r="J4" s="16"/>
    </row>
    <row r="5" spans="1:11" ht="15">
      <c r="A5" s="19" t="s">
        <v>295</v>
      </c>
      <c r="B5" s="19" t="s">
        <v>296</v>
      </c>
      <c r="C5" s="19" t="s">
        <v>297</v>
      </c>
      <c r="D5" s="19" t="s">
        <v>298</v>
      </c>
      <c r="E5" s="19" t="s">
        <v>299</v>
      </c>
      <c r="F5" s="19" t="s">
        <v>300</v>
      </c>
      <c r="G5" s="19" t="s">
        <v>301</v>
      </c>
      <c r="H5" s="19" t="s">
        <v>302</v>
      </c>
      <c r="I5" s="19" t="s">
        <v>303</v>
      </c>
      <c r="J5" s="19" t="s">
        <v>278</v>
      </c>
      <c r="K5" s="19" t="s">
        <v>270</v>
      </c>
    </row>
    <row r="6" spans="1:11" ht="15">
      <c r="A6" s="11">
        <v>1</v>
      </c>
      <c r="B6" s="11">
        <v>99</v>
      </c>
      <c r="C6" s="11" t="s">
        <v>21</v>
      </c>
      <c r="D6" s="11" t="s">
        <v>22</v>
      </c>
      <c r="E6" s="11">
        <v>1984</v>
      </c>
      <c r="F6" s="11" t="s">
        <v>304</v>
      </c>
      <c r="G6" s="11" t="s">
        <v>279</v>
      </c>
      <c r="H6" s="20">
        <v>0.015717592592592592</v>
      </c>
      <c r="I6" s="11">
        <v>1</v>
      </c>
      <c r="J6" s="11"/>
      <c r="K6" s="17">
        <v>100</v>
      </c>
    </row>
    <row r="7" spans="1:11" ht="15">
      <c r="A7" s="11">
        <v>2</v>
      </c>
      <c r="B7" s="11">
        <v>243</v>
      </c>
      <c r="C7" s="11" t="s">
        <v>89</v>
      </c>
      <c r="D7" s="11" t="s">
        <v>15</v>
      </c>
      <c r="E7" s="11">
        <v>1993</v>
      </c>
      <c r="F7" s="11" t="s">
        <v>305</v>
      </c>
      <c r="G7" s="11" t="s">
        <v>280</v>
      </c>
      <c r="H7" s="20">
        <v>0.016493055555555556</v>
      </c>
      <c r="I7" s="11">
        <v>2</v>
      </c>
      <c r="J7" s="11" t="s">
        <v>281</v>
      </c>
      <c r="K7" s="17">
        <f>H6/H7*100</f>
        <v>95.29824561403508</v>
      </c>
    </row>
    <row r="8" spans="1:11" ht="15">
      <c r="A8" s="11">
        <v>3</v>
      </c>
      <c r="B8" s="11">
        <v>101</v>
      </c>
      <c r="C8" s="11" t="s">
        <v>30</v>
      </c>
      <c r="D8" s="11" t="s">
        <v>31</v>
      </c>
      <c r="E8" s="11">
        <v>1988</v>
      </c>
      <c r="F8" s="11" t="s">
        <v>305</v>
      </c>
      <c r="G8" s="11" t="s">
        <v>282</v>
      </c>
      <c r="H8" s="20">
        <v>0.01747685185185185</v>
      </c>
      <c r="I8" s="11">
        <v>3</v>
      </c>
      <c r="J8" s="11" t="s">
        <v>283</v>
      </c>
      <c r="K8" s="17">
        <f>H6/H8*100</f>
        <v>89.93377483443709</v>
      </c>
    </row>
    <row r="9" spans="1:11" ht="15">
      <c r="A9" s="11">
        <v>4</v>
      </c>
      <c r="B9" s="11">
        <v>77</v>
      </c>
      <c r="C9" s="11" t="s">
        <v>26</v>
      </c>
      <c r="D9" s="11" t="s">
        <v>27</v>
      </c>
      <c r="E9" s="11">
        <v>1967</v>
      </c>
      <c r="F9" s="11" t="s">
        <v>304</v>
      </c>
      <c r="G9" s="11" t="s">
        <v>284</v>
      </c>
      <c r="H9" s="20">
        <v>0.018460648148148146</v>
      </c>
      <c r="I9" s="11">
        <v>4</v>
      </c>
      <c r="J9" s="11" t="s">
        <v>285</v>
      </c>
      <c r="K9" s="17">
        <f>H6/H9*100</f>
        <v>85.141065830721</v>
      </c>
    </row>
    <row r="10" spans="1:11" ht="15">
      <c r="A10" s="11">
        <v>5</v>
      </c>
      <c r="B10" s="11">
        <v>102</v>
      </c>
      <c r="C10" s="11" t="s">
        <v>34</v>
      </c>
      <c r="D10" s="11" t="s">
        <v>35</v>
      </c>
      <c r="E10" s="11">
        <v>1990</v>
      </c>
      <c r="F10" s="11" t="s">
        <v>306</v>
      </c>
      <c r="G10" s="11" t="s">
        <v>282</v>
      </c>
      <c r="H10" s="20">
        <v>0.02111111111111111</v>
      </c>
      <c r="I10" s="11">
        <v>5</v>
      </c>
      <c r="J10" s="11" t="s">
        <v>286</v>
      </c>
      <c r="K10" s="17">
        <f>H6/H10*100</f>
        <v>74.45175438596492</v>
      </c>
    </row>
    <row r="11" spans="1:11" ht="15">
      <c r="A11" s="11">
        <v>6</v>
      </c>
      <c r="B11" s="11">
        <v>103</v>
      </c>
      <c r="C11" s="11" t="s">
        <v>40</v>
      </c>
      <c r="D11" s="11" t="s">
        <v>287</v>
      </c>
      <c r="E11" s="11">
        <v>1990</v>
      </c>
      <c r="F11" s="11" t="s">
        <v>306</v>
      </c>
      <c r="G11" s="11" t="s">
        <v>282</v>
      </c>
      <c r="H11" s="20">
        <v>0.02262731481481482</v>
      </c>
      <c r="I11" s="11">
        <v>6</v>
      </c>
      <c r="J11" s="11" t="s">
        <v>288</v>
      </c>
      <c r="K11" s="17">
        <f>H6/H11*100</f>
        <v>69.462915601023</v>
      </c>
    </row>
    <row r="12" spans="1:11" ht="15">
      <c r="A12" s="11">
        <v>7</v>
      </c>
      <c r="B12" s="11">
        <v>111</v>
      </c>
      <c r="C12" s="11" t="s">
        <v>289</v>
      </c>
      <c r="D12" s="11" t="s">
        <v>53</v>
      </c>
      <c r="E12" s="11">
        <v>1989</v>
      </c>
      <c r="F12" s="11"/>
      <c r="G12" s="11" t="s">
        <v>290</v>
      </c>
      <c r="H12" s="20">
        <v>0.031261574074074074</v>
      </c>
      <c r="I12" s="11">
        <v>7</v>
      </c>
      <c r="J12" s="11" t="s">
        <v>291</v>
      </c>
      <c r="K12" s="17">
        <f>H6/H12*100</f>
        <v>50.277674935209184</v>
      </c>
    </row>
    <row r="13" spans="1:11" ht="15">
      <c r="A13" s="11">
        <v>8</v>
      </c>
      <c r="B13" s="11">
        <v>96</v>
      </c>
      <c r="C13" s="11" t="s">
        <v>11</v>
      </c>
      <c r="D13" s="11" t="s">
        <v>12</v>
      </c>
      <c r="E13" s="11">
        <v>1976</v>
      </c>
      <c r="F13" s="11"/>
      <c r="G13" s="11" t="s">
        <v>292</v>
      </c>
      <c r="H13" s="20">
        <v>0.03207175925925926</v>
      </c>
      <c r="I13" s="11">
        <v>8</v>
      </c>
      <c r="J13" s="11" t="s">
        <v>293</v>
      </c>
      <c r="K13" s="17">
        <f>H6/H13*100</f>
        <v>49.007578491519304</v>
      </c>
    </row>
    <row r="14" spans="1:11" ht="15">
      <c r="A14" s="11">
        <v>9</v>
      </c>
      <c r="B14" s="11">
        <v>98</v>
      </c>
      <c r="C14" s="11" t="s">
        <v>42</v>
      </c>
      <c r="D14" s="11" t="s">
        <v>39</v>
      </c>
      <c r="E14" s="11">
        <v>1980</v>
      </c>
      <c r="F14" s="11"/>
      <c r="G14" s="11" t="s">
        <v>292</v>
      </c>
      <c r="H14" s="11" t="s">
        <v>294</v>
      </c>
      <c r="I14" s="11"/>
      <c r="J14" s="11"/>
      <c r="K14" s="17">
        <v>0</v>
      </c>
    </row>
    <row r="16" ht="15.75">
      <c r="A16" s="21" t="s">
        <v>60</v>
      </c>
    </row>
    <row r="18" spans="1:11" ht="15">
      <c r="A18" s="19" t="s">
        <v>295</v>
      </c>
      <c r="B18" s="19" t="s">
        <v>296</v>
      </c>
      <c r="C18" s="19" t="s">
        <v>297</v>
      </c>
      <c r="D18" s="19" t="s">
        <v>298</v>
      </c>
      <c r="E18" s="19" t="s">
        <v>299</v>
      </c>
      <c r="F18" s="19" t="s">
        <v>300</v>
      </c>
      <c r="G18" s="19" t="s">
        <v>301</v>
      </c>
      <c r="H18" s="19" t="s">
        <v>302</v>
      </c>
      <c r="I18" s="19" t="s">
        <v>303</v>
      </c>
      <c r="J18" s="19" t="s">
        <v>278</v>
      </c>
      <c r="K18" s="19" t="s">
        <v>270</v>
      </c>
    </row>
    <row r="19" spans="1:11" ht="15">
      <c r="A19" s="17">
        <v>1</v>
      </c>
      <c r="B19" s="17">
        <v>179</v>
      </c>
      <c r="C19" s="17" t="s">
        <v>71</v>
      </c>
      <c r="D19" s="17" t="s">
        <v>72</v>
      </c>
      <c r="E19" s="17">
        <v>1977</v>
      </c>
      <c r="G19" s="17" t="s">
        <v>280</v>
      </c>
      <c r="H19" s="18">
        <v>0.015196759259259259</v>
      </c>
      <c r="I19" s="17">
        <v>1</v>
      </c>
      <c r="K19" s="17">
        <v>100</v>
      </c>
    </row>
    <row r="20" spans="1:11" ht="15">
      <c r="A20" s="17">
        <v>2</v>
      </c>
      <c r="B20" s="17">
        <v>109</v>
      </c>
      <c r="C20" s="17" t="s">
        <v>69</v>
      </c>
      <c r="D20" s="17" t="s">
        <v>184</v>
      </c>
      <c r="E20" s="17">
        <v>1981</v>
      </c>
      <c r="F20" s="17" t="s">
        <v>306</v>
      </c>
      <c r="G20" s="17" t="s">
        <v>307</v>
      </c>
      <c r="H20" s="18">
        <v>0.01521990740740741</v>
      </c>
      <c r="I20" s="17">
        <v>2</v>
      </c>
      <c r="J20" s="17" t="s">
        <v>308</v>
      </c>
      <c r="K20" s="17">
        <f>H19/H20*100</f>
        <v>99.84790874524712</v>
      </c>
    </row>
    <row r="21" spans="1:11" ht="15">
      <c r="A21" s="17">
        <v>3</v>
      </c>
      <c r="B21" s="17">
        <v>110</v>
      </c>
      <c r="C21" s="17" t="s">
        <v>263</v>
      </c>
      <c r="D21" s="17" t="s">
        <v>146</v>
      </c>
      <c r="E21" s="17">
        <v>1981</v>
      </c>
      <c r="F21" s="17" t="s">
        <v>306</v>
      </c>
      <c r="G21" s="17" t="s">
        <v>307</v>
      </c>
      <c r="H21" s="18">
        <v>0.017604166666666667</v>
      </c>
      <c r="I21" s="17">
        <v>3</v>
      </c>
      <c r="J21" s="17" t="s">
        <v>309</v>
      </c>
      <c r="K21" s="17">
        <f>H19/H21*100</f>
        <v>86.32478632478632</v>
      </c>
    </row>
    <row r="22" spans="1:11" ht="15">
      <c r="A22" s="17">
        <v>4</v>
      </c>
      <c r="B22" s="17">
        <v>85</v>
      </c>
      <c r="C22" s="17" t="s">
        <v>61</v>
      </c>
      <c r="D22" s="17" t="s">
        <v>82</v>
      </c>
      <c r="E22" s="17">
        <v>1972</v>
      </c>
      <c r="F22" s="17" t="s">
        <v>304</v>
      </c>
      <c r="G22" s="17" t="s">
        <v>284</v>
      </c>
      <c r="H22" s="18">
        <v>0.018287037037037036</v>
      </c>
      <c r="I22" s="17">
        <v>4</v>
      </c>
      <c r="J22" s="17" t="s">
        <v>310</v>
      </c>
      <c r="K22" s="17">
        <f>H19/H22*100</f>
        <v>83.10126582278481</v>
      </c>
    </row>
    <row r="24" spans="1:10" ht="15">
      <c r="A24" s="15" t="s">
        <v>76</v>
      </c>
      <c r="B24" s="28"/>
      <c r="C24" s="28"/>
      <c r="D24" s="28"/>
      <c r="E24" s="28"/>
      <c r="F24" s="28"/>
      <c r="G24" s="28"/>
      <c r="H24" s="28"/>
      <c r="I24" s="28"/>
      <c r="J24" s="28"/>
    </row>
    <row r="25" spans="1:10" ht="15">
      <c r="A25" s="28"/>
      <c r="B25" s="28"/>
      <c r="C25" s="28"/>
      <c r="D25" s="28"/>
      <c r="E25" s="28"/>
      <c r="F25" s="28"/>
      <c r="G25" s="28"/>
      <c r="H25" s="28"/>
      <c r="I25" s="28"/>
      <c r="J25" s="28"/>
    </row>
    <row r="26" spans="1:11" ht="15">
      <c r="A26" s="14" t="s">
        <v>2</v>
      </c>
      <c r="B26" s="14" t="s">
        <v>3</v>
      </c>
      <c r="C26" s="14" t="s">
        <v>4</v>
      </c>
      <c r="D26" s="14" t="s">
        <v>5</v>
      </c>
      <c r="E26" s="14" t="s">
        <v>277</v>
      </c>
      <c r="F26" s="14" t="s">
        <v>6</v>
      </c>
      <c r="G26" s="14" t="s">
        <v>7</v>
      </c>
      <c r="H26" s="14" t="s">
        <v>9</v>
      </c>
      <c r="I26" s="14" t="s">
        <v>10</v>
      </c>
      <c r="J26" s="14" t="s">
        <v>278</v>
      </c>
      <c r="K26" s="19" t="s">
        <v>270</v>
      </c>
    </row>
    <row r="27" spans="1:11" ht="15">
      <c r="A27" s="17">
        <v>1</v>
      </c>
      <c r="B27" s="17">
        <v>54</v>
      </c>
      <c r="C27" s="17" t="s">
        <v>77</v>
      </c>
      <c r="D27" s="17" t="s">
        <v>22</v>
      </c>
      <c r="E27" s="17">
        <v>1991</v>
      </c>
      <c r="F27" s="17" t="s">
        <v>306</v>
      </c>
      <c r="G27" s="17" t="s">
        <v>311</v>
      </c>
      <c r="H27" s="18">
        <v>0.023807870370370368</v>
      </c>
      <c r="I27" s="17">
        <v>1</v>
      </c>
      <c r="K27" s="17">
        <v>100</v>
      </c>
    </row>
    <row r="28" spans="1:11" ht="15">
      <c r="A28" s="17">
        <v>2</v>
      </c>
      <c r="B28" s="17">
        <v>68</v>
      </c>
      <c r="C28" s="17" t="s">
        <v>78</v>
      </c>
      <c r="D28" s="17" t="s">
        <v>18</v>
      </c>
      <c r="E28" s="17">
        <v>1992</v>
      </c>
      <c r="F28" s="17" t="s">
        <v>312</v>
      </c>
      <c r="G28" s="17" t="s">
        <v>20</v>
      </c>
      <c r="H28" s="18">
        <v>0.04664351851851852</v>
      </c>
      <c r="I28" s="17">
        <v>2</v>
      </c>
      <c r="J28" s="17" t="s">
        <v>313</v>
      </c>
      <c r="K28" s="17">
        <f>H27/H28*100</f>
        <v>51.04218362282877</v>
      </c>
    </row>
    <row r="30" ht="15.75">
      <c r="A30" s="21" t="s">
        <v>80</v>
      </c>
    </row>
    <row r="32" spans="1:11" ht="15">
      <c r="A32" s="14" t="s">
        <v>2</v>
      </c>
      <c r="B32" s="14" t="s">
        <v>3</v>
      </c>
      <c r="C32" s="14" t="s">
        <v>4</v>
      </c>
      <c r="D32" s="14" t="s">
        <v>5</v>
      </c>
      <c r="E32" s="14" t="s">
        <v>277</v>
      </c>
      <c r="F32" s="14" t="s">
        <v>6</v>
      </c>
      <c r="G32" s="14" t="s">
        <v>7</v>
      </c>
      <c r="H32" s="14" t="s">
        <v>9</v>
      </c>
      <c r="I32" s="14" t="s">
        <v>10</v>
      </c>
      <c r="J32" s="14" t="s">
        <v>278</v>
      </c>
      <c r="K32" s="19" t="s">
        <v>270</v>
      </c>
    </row>
    <row r="33" spans="1:13" ht="15">
      <c r="A33" s="29">
        <v>1</v>
      </c>
      <c r="B33" s="29">
        <v>71</v>
      </c>
      <c r="C33" s="29" t="s">
        <v>81</v>
      </c>
      <c r="D33" s="29" t="s">
        <v>62</v>
      </c>
      <c r="E33" s="29">
        <v>1992</v>
      </c>
      <c r="F33" s="29" t="s">
        <v>306</v>
      </c>
      <c r="G33" s="29" t="s">
        <v>314</v>
      </c>
      <c r="H33" s="32">
        <v>0.015150462962962963</v>
      </c>
      <c r="I33" s="29">
        <v>1</v>
      </c>
      <c r="J33" s="29"/>
      <c r="K33" s="30">
        <v>100</v>
      </c>
      <c r="L33" s="31"/>
      <c r="M33" s="31"/>
    </row>
    <row r="34" spans="1:13" ht="15">
      <c r="A34" s="29">
        <v>2</v>
      </c>
      <c r="B34" s="29">
        <v>66</v>
      </c>
      <c r="C34" s="29" t="s">
        <v>83</v>
      </c>
      <c r="D34" s="29" t="s">
        <v>84</v>
      </c>
      <c r="E34" s="29">
        <v>1992</v>
      </c>
      <c r="F34" s="29" t="s">
        <v>312</v>
      </c>
      <c r="G34" s="29" t="s">
        <v>20</v>
      </c>
      <c r="H34" s="32">
        <v>0.03283564814814815</v>
      </c>
      <c r="I34" s="29">
        <v>2</v>
      </c>
      <c r="J34" s="29" t="s">
        <v>315</v>
      </c>
      <c r="K34" s="30">
        <f>H33/H34*100</f>
        <v>46.140289037715895</v>
      </c>
      <c r="L34" s="31"/>
      <c r="M34" s="31"/>
    </row>
    <row r="35" spans="1:13" ht="15">
      <c r="A35" s="29"/>
      <c r="B35" s="29"/>
      <c r="C35" s="29"/>
      <c r="D35" s="29"/>
      <c r="E35" s="29"/>
      <c r="F35" s="29"/>
      <c r="G35" s="29"/>
      <c r="H35" s="32"/>
      <c r="I35" s="29"/>
      <c r="J35" s="29"/>
      <c r="K35" s="30"/>
      <c r="L35" s="31"/>
      <c r="M35" s="31"/>
    </row>
    <row r="36" spans="1:13" ht="15.75">
      <c r="A36" s="21" t="s">
        <v>87</v>
      </c>
      <c r="B36" s="29"/>
      <c r="C36" s="29"/>
      <c r="D36" s="29"/>
      <c r="E36" s="29"/>
      <c r="F36" s="29"/>
      <c r="G36" s="29"/>
      <c r="H36" s="32"/>
      <c r="I36" s="29"/>
      <c r="J36" s="29"/>
      <c r="K36" s="30"/>
      <c r="L36" s="31"/>
      <c r="M36" s="31"/>
    </row>
    <row r="37" spans="1:13" ht="15.75">
      <c r="A37" s="21"/>
      <c r="B37" s="29"/>
      <c r="C37" s="29"/>
      <c r="D37" s="29"/>
      <c r="E37" s="29"/>
      <c r="F37" s="29"/>
      <c r="G37" s="29"/>
      <c r="H37" s="32"/>
      <c r="I37" s="29"/>
      <c r="J37" s="29"/>
      <c r="K37" s="30"/>
      <c r="L37" s="31"/>
      <c r="M37" s="31"/>
    </row>
    <row r="38" spans="1:11" ht="15">
      <c r="A38" s="14" t="s">
        <v>2</v>
      </c>
      <c r="B38" s="14" t="s">
        <v>3</v>
      </c>
      <c r="C38" s="14" t="s">
        <v>4</v>
      </c>
      <c r="D38" s="14" t="s">
        <v>5</v>
      </c>
      <c r="E38" s="14" t="s">
        <v>277</v>
      </c>
      <c r="F38" s="14" t="s">
        <v>6</v>
      </c>
      <c r="G38" s="14" t="s">
        <v>7</v>
      </c>
      <c r="H38" s="14" t="s">
        <v>9</v>
      </c>
      <c r="I38" s="14" t="s">
        <v>10</v>
      </c>
      <c r="J38" s="14" t="s">
        <v>278</v>
      </c>
      <c r="K38" s="19" t="s">
        <v>270</v>
      </c>
    </row>
    <row r="39" spans="1:13" ht="15" customHeight="1">
      <c r="A39" s="29">
        <v>1</v>
      </c>
      <c r="B39" s="29">
        <v>53</v>
      </c>
      <c r="C39" s="29" t="s">
        <v>90</v>
      </c>
      <c r="D39" s="29" t="s">
        <v>15</v>
      </c>
      <c r="E39" s="29">
        <v>1994</v>
      </c>
      <c r="F39" s="29" t="s">
        <v>306</v>
      </c>
      <c r="G39" s="29" t="s">
        <v>311</v>
      </c>
      <c r="H39" s="32">
        <v>0.024918981481481483</v>
      </c>
      <c r="I39" s="29">
        <v>1</v>
      </c>
      <c r="J39" s="29"/>
      <c r="K39" s="30">
        <v>100</v>
      </c>
      <c r="L39" s="31"/>
      <c r="M39" s="31"/>
    </row>
    <row r="40" spans="1:13" ht="15">
      <c r="A40" s="29">
        <v>2</v>
      </c>
      <c r="B40" s="29">
        <v>46</v>
      </c>
      <c r="C40" s="29" t="s">
        <v>94</v>
      </c>
      <c r="D40" s="29" t="s">
        <v>18</v>
      </c>
      <c r="E40" s="29">
        <v>1994</v>
      </c>
      <c r="F40" s="29"/>
      <c r="G40" s="29" t="s">
        <v>93</v>
      </c>
      <c r="H40" s="32">
        <v>0.025983796296296297</v>
      </c>
      <c r="I40" s="29">
        <v>2</v>
      </c>
      <c r="J40" s="29" t="s">
        <v>316</v>
      </c>
      <c r="K40" s="30">
        <f>H39/H40*100</f>
        <v>95.90200445434299</v>
      </c>
      <c r="L40" s="31"/>
      <c r="M40" s="31"/>
    </row>
    <row r="41" spans="1:13" ht="15">
      <c r="A41" s="29">
        <v>3</v>
      </c>
      <c r="B41" s="29">
        <v>48</v>
      </c>
      <c r="C41" s="29" t="s">
        <v>91</v>
      </c>
      <c r="D41" s="29" t="s">
        <v>241</v>
      </c>
      <c r="E41" s="29">
        <v>1994</v>
      </c>
      <c r="F41" s="29"/>
      <c r="G41" s="29" t="s">
        <v>93</v>
      </c>
      <c r="H41" s="32">
        <v>0.04788194444444444</v>
      </c>
      <c r="I41" s="29">
        <v>3</v>
      </c>
      <c r="J41" s="29" t="s">
        <v>317</v>
      </c>
      <c r="K41" s="11">
        <f>H39/H41*100</f>
        <v>52.042542905487075</v>
      </c>
      <c r="L41" s="31"/>
      <c r="M41" s="31"/>
    </row>
    <row r="42" spans="1:13" ht="15">
      <c r="A42" s="29">
        <v>4</v>
      </c>
      <c r="B42" s="29">
        <v>51</v>
      </c>
      <c r="C42" s="29" t="s">
        <v>88</v>
      </c>
      <c r="D42" s="29" t="s">
        <v>22</v>
      </c>
      <c r="E42" s="29">
        <v>1994</v>
      </c>
      <c r="F42" s="29" t="s">
        <v>305</v>
      </c>
      <c r="G42" s="29" t="s">
        <v>311</v>
      </c>
      <c r="H42" s="29" t="s">
        <v>294</v>
      </c>
      <c r="I42" s="29"/>
      <c r="J42" s="29"/>
      <c r="K42" s="30">
        <v>0</v>
      </c>
      <c r="L42" s="31"/>
      <c r="M42" s="31"/>
    </row>
    <row r="43" spans="1:13" ht="15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30"/>
      <c r="L43" s="31"/>
      <c r="M43" s="31"/>
    </row>
    <row r="44" spans="1:13" ht="15.75">
      <c r="A44" s="21" t="s">
        <v>99</v>
      </c>
      <c r="B44" s="29"/>
      <c r="C44" s="29"/>
      <c r="D44" s="29"/>
      <c r="E44" s="29"/>
      <c r="F44" s="29"/>
      <c r="G44" s="29"/>
      <c r="H44" s="29"/>
      <c r="I44" s="29"/>
      <c r="J44" s="29"/>
      <c r="K44" s="30"/>
      <c r="L44" s="31"/>
      <c r="M44" s="31"/>
    </row>
    <row r="45" spans="1:13" ht="15.75">
      <c r="A45" s="21"/>
      <c r="B45" s="29"/>
      <c r="C45" s="29"/>
      <c r="D45" s="29"/>
      <c r="E45" s="29"/>
      <c r="F45" s="29"/>
      <c r="G45" s="29"/>
      <c r="H45" s="29"/>
      <c r="I45" s="29"/>
      <c r="J45" s="29"/>
      <c r="K45" s="30"/>
      <c r="L45" s="31"/>
      <c r="M45" s="31"/>
    </row>
    <row r="46" spans="1:11" ht="15">
      <c r="A46" s="14" t="s">
        <v>2</v>
      </c>
      <c r="B46" s="14" t="s">
        <v>3</v>
      </c>
      <c r="C46" s="14" t="s">
        <v>4</v>
      </c>
      <c r="D46" s="14" t="s">
        <v>5</v>
      </c>
      <c r="E46" s="14" t="s">
        <v>277</v>
      </c>
      <c r="F46" s="14" t="s">
        <v>6</v>
      </c>
      <c r="G46" s="14" t="s">
        <v>7</v>
      </c>
      <c r="H46" s="14" t="s">
        <v>9</v>
      </c>
      <c r="I46" s="14" t="s">
        <v>10</v>
      </c>
      <c r="J46" s="14" t="s">
        <v>278</v>
      </c>
      <c r="K46" s="19" t="s">
        <v>270</v>
      </c>
    </row>
    <row r="47" spans="1:12" ht="15">
      <c r="A47" s="29">
        <v>1</v>
      </c>
      <c r="B47" s="29">
        <v>70</v>
      </c>
      <c r="C47" s="29" t="s">
        <v>100</v>
      </c>
      <c r="D47" s="29" t="s">
        <v>101</v>
      </c>
      <c r="E47" s="29">
        <v>1994</v>
      </c>
      <c r="F47" s="29" t="s">
        <v>306</v>
      </c>
      <c r="G47" s="29" t="s">
        <v>314</v>
      </c>
      <c r="H47" s="32">
        <v>0.015868055555555555</v>
      </c>
      <c r="I47" s="29">
        <v>1</v>
      </c>
      <c r="J47" s="29"/>
      <c r="K47" s="30">
        <v>100</v>
      </c>
      <c r="L47" s="31"/>
    </row>
    <row r="48" spans="1:12" ht="15" customHeight="1">
      <c r="A48" s="29">
        <v>2</v>
      </c>
      <c r="B48" s="29">
        <v>55</v>
      </c>
      <c r="C48" s="29" t="s">
        <v>318</v>
      </c>
      <c r="D48" s="29" t="s">
        <v>217</v>
      </c>
      <c r="E48" s="29">
        <v>1994</v>
      </c>
      <c r="F48" s="29" t="s">
        <v>306</v>
      </c>
      <c r="G48" s="29" t="s">
        <v>311</v>
      </c>
      <c r="H48" s="29" t="s">
        <v>294</v>
      </c>
      <c r="I48" s="29"/>
      <c r="J48" s="29"/>
      <c r="K48" s="30">
        <v>0</v>
      </c>
      <c r="L48" s="31"/>
    </row>
    <row r="49" spans="1:12" ht="15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30"/>
      <c r="L49" s="31"/>
    </row>
    <row r="50" spans="1:12" ht="15.75">
      <c r="A50" s="21" t="s">
        <v>102</v>
      </c>
      <c r="B50" s="29"/>
      <c r="C50" s="29"/>
      <c r="D50" s="29"/>
      <c r="E50" s="29"/>
      <c r="F50" s="29"/>
      <c r="G50" s="29"/>
      <c r="H50" s="29"/>
      <c r="I50" s="29"/>
      <c r="J50" s="29"/>
      <c r="K50" s="30"/>
      <c r="L50" s="31"/>
    </row>
    <row r="51" spans="1:12" ht="15.75">
      <c r="A51" s="21"/>
      <c r="B51" s="29"/>
      <c r="C51" s="29"/>
      <c r="D51" s="29"/>
      <c r="E51" s="29"/>
      <c r="F51" s="29"/>
      <c r="G51" s="29"/>
      <c r="H51" s="29"/>
      <c r="I51" s="29"/>
      <c r="J51" s="29"/>
      <c r="K51" s="30"/>
      <c r="L51" s="31"/>
    </row>
    <row r="52" spans="1:11" ht="15">
      <c r="A52" s="14" t="s">
        <v>2</v>
      </c>
      <c r="B52" s="14" t="s">
        <v>3</v>
      </c>
      <c r="C52" s="14" t="s">
        <v>4</v>
      </c>
      <c r="D52" s="14" t="s">
        <v>5</v>
      </c>
      <c r="E52" s="14" t="s">
        <v>277</v>
      </c>
      <c r="F52" s="14" t="s">
        <v>6</v>
      </c>
      <c r="G52" s="14" t="s">
        <v>7</v>
      </c>
      <c r="H52" s="14" t="s">
        <v>9</v>
      </c>
      <c r="I52" s="14" t="s">
        <v>10</v>
      </c>
      <c r="J52" s="14" t="s">
        <v>278</v>
      </c>
      <c r="K52" s="19" t="s">
        <v>270</v>
      </c>
    </row>
    <row r="53" spans="1:11" ht="15">
      <c r="A53" s="29">
        <v>1</v>
      </c>
      <c r="B53" s="29">
        <v>50</v>
      </c>
      <c r="C53" s="29" t="s">
        <v>319</v>
      </c>
      <c r="D53" s="29" t="s">
        <v>166</v>
      </c>
      <c r="E53" s="29">
        <v>1995</v>
      </c>
      <c r="F53" s="29" t="s">
        <v>306</v>
      </c>
      <c r="G53" s="29" t="s">
        <v>311</v>
      </c>
      <c r="H53" s="32">
        <v>0.012233796296296296</v>
      </c>
      <c r="I53" s="29">
        <v>1</v>
      </c>
      <c r="J53" s="29"/>
      <c r="K53" s="30">
        <v>100</v>
      </c>
    </row>
    <row r="54" spans="1:11" ht="15">
      <c r="A54" s="29">
        <v>2</v>
      </c>
      <c r="B54" s="29">
        <v>47</v>
      </c>
      <c r="C54" s="29" t="s">
        <v>107</v>
      </c>
      <c r="D54" s="29" t="s">
        <v>108</v>
      </c>
      <c r="E54" s="29">
        <v>1995</v>
      </c>
      <c r="F54" s="29"/>
      <c r="G54" s="29" t="s">
        <v>93</v>
      </c>
      <c r="H54" s="32">
        <v>0.018657407407407407</v>
      </c>
      <c r="I54" s="29">
        <v>2</v>
      </c>
      <c r="J54" s="29" t="s">
        <v>320</v>
      </c>
      <c r="K54" s="30">
        <f>H53/H54*100</f>
        <v>65.57071960297766</v>
      </c>
    </row>
    <row r="55" spans="1:11" ht="15">
      <c r="A55" s="29">
        <v>3</v>
      </c>
      <c r="B55" s="29">
        <v>3</v>
      </c>
      <c r="C55" s="29" t="s">
        <v>109</v>
      </c>
      <c r="D55" s="29" t="s">
        <v>49</v>
      </c>
      <c r="E55" s="29">
        <v>1996</v>
      </c>
      <c r="F55" s="29" t="s">
        <v>321</v>
      </c>
      <c r="G55" s="29" t="s">
        <v>111</v>
      </c>
      <c r="H55" s="32">
        <v>0.020682870370370372</v>
      </c>
      <c r="I55" s="29">
        <v>3</v>
      </c>
      <c r="J55" s="29" t="s">
        <v>322</v>
      </c>
      <c r="K55" s="30">
        <f>H53/H55*100</f>
        <v>59.149412423055395</v>
      </c>
    </row>
    <row r="56" spans="1:11" ht="15">
      <c r="A56" s="29">
        <v>4</v>
      </c>
      <c r="B56" s="29">
        <v>1</v>
      </c>
      <c r="C56" s="29" t="s">
        <v>122</v>
      </c>
      <c r="D56" s="29" t="s">
        <v>123</v>
      </c>
      <c r="E56" s="29">
        <v>1996</v>
      </c>
      <c r="F56" s="29" t="s">
        <v>321</v>
      </c>
      <c r="G56" s="29" t="s">
        <v>111</v>
      </c>
      <c r="H56" s="32">
        <v>0.025636574074074072</v>
      </c>
      <c r="I56" s="29">
        <v>4</v>
      </c>
      <c r="J56" s="29" t="s">
        <v>323</v>
      </c>
      <c r="K56" s="30">
        <f>H53/H56*100</f>
        <v>47.72009029345373</v>
      </c>
    </row>
    <row r="57" spans="1:11" ht="15">
      <c r="A57" s="29">
        <v>5</v>
      </c>
      <c r="B57" s="29">
        <v>22</v>
      </c>
      <c r="C57" s="29" t="s">
        <v>324</v>
      </c>
      <c r="D57" s="29" t="s">
        <v>24</v>
      </c>
      <c r="E57" s="29">
        <v>1996</v>
      </c>
      <c r="F57" s="29"/>
      <c r="G57" s="29" t="s">
        <v>325</v>
      </c>
      <c r="H57" s="32">
        <v>0.026400462962962962</v>
      </c>
      <c r="I57" s="29">
        <v>5</v>
      </c>
      <c r="J57" s="29" t="s">
        <v>326</v>
      </c>
      <c r="K57" s="30">
        <f>H53/H57*100</f>
        <v>46.33932485751863</v>
      </c>
    </row>
    <row r="58" spans="1:11" ht="15">
      <c r="A58" s="29">
        <v>6</v>
      </c>
      <c r="B58" s="29">
        <v>20</v>
      </c>
      <c r="C58" s="29" t="s">
        <v>327</v>
      </c>
      <c r="D58" s="29" t="s">
        <v>18</v>
      </c>
      <c r="E58" s="29">
        <v>1996</v>
      </c>
      <c r="F58" s="29"/>
      <c r="G58" s="29" t="s">
        <v>325</v>
      </c>
      <c r="H58" s="32">
        <v>0.03002314814814815</v>
      </c>
      <c r="I58" s="29">
        <v>6</v>
      </c>
      <c r="J58" s="29" t="s">
        <v>328</v>
      </c>
      <c r="K58" s="30">
        <f>H53/H58*100</f>
        <v>40.747879722436394</v>
      </c>
    </row>
    <row r="59" spans="1:11" ht="15">
      <c r="A59" s="29">
        <v>7</v>
      </c>
      <c r="B59" s="29">
        <v>78</v>
      </c>
      <c r="C59" s="29" t="s">
        <v>117</v>
      </c>
      <c r="D59" s="29" t="s">
        <v>18</v>
      </c>
      <c r="E59" s="29">
        <v>1995</v>
      </c>
      <c r="F59" s="29" t="s">
        <v>329</v>
      </c>
      <c r="G59" s="29" t="s">
        <v>284</v>
      </c>
      <c r="H59" s="32">
        <v>0.03787037037037037</v>
      </c>
      <c r="I59" s="29">
        <v>7</v>
      </c>
      <c r="J59" s="29" t="s">
        <v>330</v>
      </c>
      <c r="K59" s="30">
        <f>H53/H59*100</f>
        <v>32.304400977995115</v>
      </c>
    </row>
    <row r="60" spans="1:11" ht="15">
      <c r="A60" s="29"/>
      <c r="B60" s="29"/>
      <c r="C60" s="29"/>
      <c r="D60" s="29"/>
      <c r="E60" s="29"/>
      <c r="F60" s="29"/>
      <c r="G60" s="29"/>
      <c r="H60" s="32"/>
      <c r="I60" s="29"/>
      <c r="J60" s="29"/>
      <c r="K60" s="19"/>
    </row>
    <row r="61" spans="1:11" ht="15.75">
      <c r="A61" s="21" t="s">
        <v>140</v>
      </c>
      <c r="B61" s="29"/>
      <c r="C61" s="29"/>
      <c r="D61" s="29"/>
      <c r="E61" s="29"/>
      <c r="F61" s="29"/>
      <c r="G61" s="29"/>
      <c r="H61" s="32"/>
      <c r="I61" s="29"/>
      <c r="J61" s="29"/>
      <c r="K61" s="19"/>
    </row>
    <row r="62" spans="1:11" ht="15.75">
      <c r="A62" s="21"/>
      <c r="B62" s="29"/>
      <c r="C62" s="29"/>
      <c r="D62" s="29"/>
      <c r="E62" s="29"/>
      <c r="F62" s="29"/>
      <c r="G62" s="29"/>
      <c r="H62" s="32"/>
      <c r="I62" s="29"/>
      <c r="J62" s="29"/>
      <c r="K62" s="19"/>
    </row>
    <row r="63" spans="1:11" ht="15">
      <c r="A63" s="14" t="s">
        <v>2</v>
      </c>
      <c r="B63" s="14" t="s">
        <v>3</v>
      </c>
      <c r="C63" s="14" t="s">
        <v>4</v>
      </c>
      <c r="D63" s="14" t="s">
        <v>5</v>
      </c>
      <c r="E63" s="14" t="s">
        <v>277</v>
      </c>
      <c r="F63" s="14" t="s">
        <v>6</v>
      </c>
      <c r="G63" s="14" t="s">
        <v>7</v>
      </c>
      <c r="H63" s="14" t="s">
        <v>9</v>
      </c>
      <c r="I63" s="14" t="s">
        <v>10</v>
      </c>
      <c r="J63" s="14" t="s">
        <v>278</v>
      </c>
      <c r="K63" s="19" t="s">
        <v>270</v>
      </c>
    </row>
    <row r="64" spans="1:11" ht="15">
      <c r="A64" s="29">
        <v>1</v>
      </c>
      <c r="B64" s="29">
        <v>49</v>
      </c>
      <c r="C64" s="29" t="s">
        <v>148</v>
      </c>
      <c r="D64" s="29" t="s">
        <v>101</v>
      </c>
      <c r="E64" s="29">
        <v>0</v>
      </c>
      <c r="F64" s="29"/>
      <c r="G64" s="29" t="s">
        <v>93</v>
      </c>
      <c r="H64" s="32">
        <v>0.020196759259259258</v>
      </c>
      <c r="I64" s="29">
        <v>1</v>
      </c>
      <c r="J64" s="29"/>
      <c r="K64" s="30">
        <v>100</v>
      </c>
    </row>
    <row r="65" spans="1:11" ht="15">
      <c r="A65" s="29"/>
      <c r="B65" s="29"/>
      <c r="C65" s="29"/>
      <c r="D65" s="29"/>
      <c r="E65" s="29"/>
      <c r="F65" s="29"/>
      <c r="G65" s="29"/>
      <c r="H65" s="32"/>
      <c r="I65" s="29"/>
      <c r="J65" s="29"/>
      <c r="K65" s="19"/>
    </row>
    <row r="66" spans="1:11" ht="15.75">
      <c r="A66" s="21" t="s">
        <v>149</v>
      </c>
      <c r="B66" s="29"/>
      <c r="C66" s="29"/>
      <c r="D66" s="29"/>
      <c r="E66" s="29"/>
      <c r="F66" s="29"/>
      <c r="G66" s="29"/>
      <c r="H66" s="32"/>
      <c r="I66" s="29"/>
      <c r="J66" s="29"/>
      <c r="K66" s="19"/>
    </row>
    <row r="67" spans="1:11" ht="15.75">
      <c r="A67" s="21"/>
      <c r="B67" s="29"/>
      <c r="C67" s="29"/>
      <c r="D67" s="29"/>
      <c r="E67" s="29"/>
      <c r="F67" s="29"/>
      <c r="G67" s="29"/>
      <c r="H67" s="32"/>
      <c r="I67" s="29"/>
      <c r="J67" s="29"/>
      <c r="K67" s="19"/>
    </row>
    <row r="68" spans="1:11" ht="15">
      <c r="A68" s="14" t="s">
        <v>2</v>
      </c>
      <c r="B68" s="14" t="s">
        <v>3</v>
      </c>
      <c r="C68" s="14" t="s">
        <v>4</v>
      </c>
      <c r="D68" s="14" t="s">
        <v>5</v>
      </c>
      <c r="E68" s="14" t="s">
        <v>277</v>
      </c>
      <c r="F68" s="14" t="s">
        <v>6</v>
      </c>
      <c r="G68" s="14" t="s">
        <v>7</v>
      </c>
      <c r="H68" s="14" t="s">
        <v>9</v>
      </c>
      <c r="I68" s="14" t="s">
        <v>10</v>
      </c>
      <c r="J68" s="14" t="s">
        <v>278</v>
      </c>
      <c r="K68" s="19" t="s">
        <v>270</v>
      </c>
    </row>
    <row r="69" spans="1:11" ht="15">
      <c r="A69" s="29">
        <v>1</v>
      </c>
      <c r="B69" s="29">
        <v>44</v>
      </c>
      <c r="C69" s="29" t="s">
        <v>259</v>
      </c>
      <c r="D69" s="29" t="s">
        <v>108</v>
      </c>
      <c r="E69" s="29">
        <v>1998</v>
      </c>
      <c r="F69" s="29"/>
      <c r="G69" s="29" t="s">
        <v>93</v>
      </c>
      <c r="H69" s="32">
        <v>0.012430555555555554</v>
      </c>
      <c r="I69" s="29">
        <v>1</v>
      </c>
      <c r="J69" s="29"/>
      <c r="K69" s="30">
        <v>100</v>
      </c>
    </row>
    <row r="70" spans="1:11" ht="15">
      <c r="A70" s="29">
        <v>2</v>
      </c>
      <c r="B70" s="29">
        <v>39</v>
      </c>
      <c r="C70" s="29" t="s">
        <v>158</v>
      </c>
      <c r="D70" s="29" t="s">
        <v>159</v>
      </c>
      <c r="E70" s="29">
        <v>1997</v>
      </c>
      <c r="F70" s="29"/>
      <c r="G70" s="29" t="s">
        <v>93</v>
      </c>
      <c r="H70" s="32">
        <v>0.013402777777777777</v>
      </c>
      <c r="I70" s="29">
        <v>2</v>
      </c>
      <c r="J70" s="29" t="s">
        <v>331</v>
      </c>
      <c r="K70" s="30">
        <f>H69/H70*100</f>
        <v>92.74611398963731</v>
      </c>
    </row>
    <row r="71" spans="1:11" ht="15">
      <c r="A71" s="29">
        <v>3</v>
      </c>
      <c r="B71" s="29">
        <v>41</v>
      </c>
      <c r="C71" s="29" t="s">
        <v>160</v>
      </c>
      <c r="D71" s="29" t="s">
        <v>123</v>
      </c>
      <c r="E71" s="29">
        <v>1997</v>
      </c>
      <c r="F71" s="29"/>
      <c r="G71" s="29" t="s">
        <v>93</v>
      </c>
      <c r="H71" s="32">
        <v>0.014826388888888889</v>
      </c>
      <c r="I71" s="29">
        <v>3</v>
      </c>
      <c r="J71" s="29" t="s">
        <v>332</v>
      </c>
      <c r="K71" s="30">
        <f>H69/H71*100</f>
        <v>83.8407494145199</v>
      </c>
    </row>
    <row r="72" spans="1:11" ht="15">
      <c r="A72" s="29">
        <v>4</v>
      </c>
      <c r="B72" s="29">
        <v>42</v>
      </c>
      <c r="C72" s="29" t="s">
        <v>172</v>
      </c>
      <c r="D72" s="29" t="s">
        <v>18</v>
      </c>
      <c r="E72" s="29">
        <v>1997</v>
      </c>
      <c r="F72" s="29"/>
      <c r="G72" s="29" t="s">
        <v>93</v>
      </c>
      <c r="H72" s="32">
        <v>0.018310185185185186</v>
      </c>
      <c r="I72" s="29">
        <v>4</v>
      </c>
      <c r="J72" s="29" t="s">
        <v>333</v>
      </c>
      <c r="K72" s="30">
        <f>H69/H72*100</f>
        <v>67.88874841972185</v>
      </c>
    </row>
    <row r="73" spans="1:11" ht="15">
      <c r="A73" s="29">
        <v>5</v>
      </c>
      <c r="B73" s="29">
        <v>63</v>
      </c>
      <c r="C73" s="29" t="s">
        <v>201</v>
      </c>
      <c r="D73" s="29" t="s">
        <v>49</v>
      </c>
      <c r="E73" s="29">
        <v>1998</v>
      </c>
      <c r="F73" s="29"/>
      <c r="G73" s="29" t="s">
        <v>20</v>
      </c>
      <c r="H73" s="32">
        <v>0.019490740740740743</v>
      </c>
      <c r="I73" s="29">
        <v>5</v>
      </c>
      <c r="J73" s="29" t="s">
        <v>334</v>
      </c>
      <c r="K73" s="30">
        <f>H69/H73*100</f>
        <v>63.77672209026127</v>
      </c>
    </row>
    <row r="74" spans="1:11" ht="15">
      <c r="A74" s="29">
        <v>6</v>
      </c>
      <c r="B74" s="29">
        <v>29</v>
      </c>
      <c r="C74" s="29" t="s">
        <v>335</v>
      </c>
      <c r="D74" s="29" t="s">
        <v>104</v>
      </c>
      <c r="E74" s="29">
        <v>1998</v>
      </c>
      <c r="F74" s="29"/>
      <c r="G74" s="29" t="s">
        <v>336</v>
      </c>
      <c r="H74" s="32">
        <v>0.023668981481481485</v>
      </c>
      <c r="I74" s="29">
        <v>6</v>
      </c>
      <c r="J74" s="29" t="s">
        <v>337</v>
      </c>
      <c r="K74" s="30">
        <f>H69/H74*100</f>
        <v>52.518337408312945</v>
      </c>
    </row>
    <row r="75" spans="1:11" ht="15">
      <c r="A75" s="29">
        <v>7</v>
      </c>
      <c r="B75" s="29">
        <v>45</v>
      </c>
      <c r="C75" s="29" t="s">
        <v>338</v>
      </c>
      <c r="D75" s="29" t="s">
        <v>162</v>
      </c>
      <c r="E75" s="29">
        <v>1998</v>
      </c>
      <c r="F75" s="29"/>
      <c r="G75" s="29" t="s">
        <v>93</v>
      </c>
      <c r="H75" s="29" t="s">
        <v>294</v>
      </c>
      <c r="I75" s="29"/>
      <c r="J75" s="29"/>
      <c r="K75" s="30">
        <v>0</v>
      </c>
    </row>
    <row r="76" spans="1:11" ht="15">
      <c r="A76" s="29"/>
      <c r="B76" s="29"/>
      <c r="C76" s="29"/>
      <c r="D76" s="29"/>
      <c r="E76" s="29"/>
      <c r="F76" s="29"/>
      <c r="G76" s="29"/>
      <c r="H76" s="29"/>
      <c r="I76" s="29"/>
      <c r="J76" s="29"/>
      <c r="K76" s="19"/>
    </row>
    <row r="77" spans="1:11" ht="15.75">
      <c r="A77" s="21" t="s">
        <v>182</v>
      </c>
      <c r="B77" s="29"/>
      <c r="C77" s="29"/>
      <c r="D77" s="29"/>
      <c r="E77" s="29"/>
      <c r="F77" s="29"/>
      <c r="G77" s="29"/>
      <c r="H77" s="29"/>
      <c r="I77" s="29"/>
      <c r="J77" s="29"/>
      <c r="K77" s="19"/>
    </row>
    <row r="78" spans="1:11" ht="15.75">
      <c r="A78" s="21"/>
      <c r="B78" s="29"/>
      <c r="C78" s="29"/>
      <c r="D78" s="29"/>
      <c r="E78" s="29"/>
      <c r="F78" s="29"/>
      <c r="G78" s="29"/>
      <c r="H78" s="29"/>
      <c r="I78" s="29"/>
      <c r="J78" s="29"/>
      <c r="K78" s="19"/>
    </row>
    <row r="79" spans="1:11" ht="15">
      <c r="A79" s="14" t="s">
        <v>2</v>
      </c>
      <c r="B79" s="14" t="s">
        <v>3</v>
      </c>
      <c r="C79" s="14" t="s">
        <v>4</v>
      </c>
      <c r="D79" s="14" t="s">
        <v>5</v>
      </c>
      <c r="E79" s="14" t="s">
        <v>277</v>
      </c>
      <c r="F79" s="14" t="s">
        <v>6</v>
      </c>
      <c r="G79" s="14" t="s">
        <v>7</v>
      </c>
      <c r="H79" s="14" t="s">
        <v>9</v>
      </c>
      <c r="I79" s="14" t="s">
        <v>10</v>
      </c>
      <c r="J79" s="14" t="s">
        <v>278</v>
      </c>
      <c r="K79" s="19" t="s">
        <v>270</v>
      </c>
    </row>
    <row r="80" spans="1:11" ht="15">
      <c r="A80" s="29">
        <v>1</v>
      </c>
      <c r="B80" s="29">
        <v>65</v>
      </c>
      <c r="C80" s="29" t="s">
        <v>214</v>
      </c>
      <c r="D80" s="29" t="s">
        <v>215</v>
      </c>
      <c r="E80" s="29">
        <v>1999</v>
      </c>
      <c r="F80" s="29" t="s">
        <v>339</v>
      </c>
      <c r="G80" s="29" t="s">
        <v>20</v>
      </c>
      <c r="H80" s="32">
        <v>0.014965277777777779</v>
      </c>
      <c r="I80" s="29">
        <v>1</v>
      </c>
      <c r="J80" s="29"/>
      <c r="K80" s="30">
        <v>100</v>
      </c>
    </row>
    <row r="81" spans="1:11" ht="15">
      <c r="A81" s="29">
        <v>2</v>
      </c>
      <c r="B81" s="29">
        <v>27</v>
      </c>
      <c r="C81" s="29" t="s">
        <v>340</v>
      </c>
      <c r="D81" s="29" t="s">
        <v>341</v>
      </c>
      <c r="E81" s="29">
        <v>1998</v>
      </c>
      <c r="F81" s="29"/>
      <c r="G81" s="29" t="s">
        <v>336</v>
      </c>
      <c r="H81" s="32">
        <v>0.021180555555555553</v>
      </c>
      <c r="I81" s="29">
        <v>2</v>
      </c>
      <c r="J81" s="29" t="s">
        <v>342</v>
      </c>
      <c r="K81" s="30">
        <f>H80/H81*100</f>
        <v>70.65573770491804</v>
      </c>
    </row>
    <row r="82" spans="1:11" ht="15">
      <c r="A82" s="29">
        <v>3</v>
      </c>
      <c r="B82" s="29">
        <v>64</v>
      </c>
      <c r="C82" s="29" t="s">
        <v>185</v>
      </c>
      <c r="D82" s="29" t="s">
        <v>186</v>
      </c>
      <c r="E82" s="29">
        <v>1997</v>
      </c>
      <c r="F82" s="29" t="s">
        <v>321</v>
      </c>
      <c r="G82" s="29" t="s">
        <v>20</v>
      </c>
      <c r="H82" s="32">
        <v>0.02638888888888889</v>
      </c>
      <c r="I82" s="29">
        <v>3</v>
      </c>
      <c r="J82" s="29" t="s">
        <v>343</v>
      </c>
      <c r="K82" s="30">
        <f>H80/H82*100</f>
        <v>56.71052631578948</v>
      </c>
    </row>
    <row r="83" spans="1:11" ht="15" customHeight="1">
      <c r="A83" s="29">
        <v>4</v>
      </c>
      <c r="B83" s="29">
        <v>12</v>
      </c>
      <c r="C83" s="29" t="s">
        <v>197</v>
      </c>
      <c r="D83" s="29" t="s">
        <v>198</v>
      </c>
      <c r="E83" s="29">
        <v>1997</v>
      </c>
      <c r="F83" s="29"/>
      <c r="G83" s="29" t="s">
        <v>111</v>
      </c>
      <c r="H83" s="29" t="s">
        <v>294</v>
      </c>
      <c r="I83" s="29"/>
      <c r="J83" s="29"/>
      <c r="K83" s="30">
        <v>0</v>
      </c>
    </row>
    <row r="84" spans="1:11" ht="15">
      <c r="A84" s="29">
        <v>5</v>
      </c>
      <c r="B84" s="29">
        <v>43</v>
      </c>
      <c r="C84" s="29" t="s">
        <v>264</v>
      </c>
      <c r="D84" s="29" t="s">
        <v>101</v>
      </c>
      <c r="E84" s="29">
        <v>1998</v>
      </c>
      <c r="F84" s="29"/>
      <c r="G84" s="29" t="s">
        <v>93</v>
      </c>
      <c r="H84" s="29" t="s">
        <v>294</v>
      </c>
      <c r="I84" s="29"/>
      <c r="J84" s="29"/>
      <c r="K84" s="30">
        <v>0</v>
      </c>
    </row>
    <row r="85" spans="1:11" ht="15">
      <c r="A85" s="29"/>
      <c r="B85" s="29"/>
      <c r="C85" s="29"/>
      <c r="D85" s="29"/>
      <c r="E85" s="29"/>
      <c r="F85" s="29"/>
      <c r="G85" s="29"/>
      <c r="H85" s="29"/>
      <c r="I85" s="29"/>
      <c r="J85" s="29"/>
      <c r="K85" s="19"/>
    </row>
    <row r="86" spans="1:11" ht="15.75">
      <c r="A86" s="21" t="s">
        <v>199</v>
      </c>
      <c r="B86" s="29"/>
      <c r="C86" s="29"/>
      <c r="D86" s="29"/>
      <c r="E86" s="29"/>
      <c r="F86" s="29"/>
      <c r="G86" s="29"/>
      <c r="H86" s="29"/>
      <c r="I86" s="29"/>
      <c r="J86" s="29"/>
      <c r="K86" s="19"/>
    </row>
    <row r="87" spans="1:11" ht="15.75">
      <c r="A87" s="21"/>
      <c r="B87" s="29"/>
      <c r="C87" s="29"/>
      <c r="D87" s="29"/>
      <c r="E87" s="29"/>
      <c r="F87" s="29"/>
      <c r="G87" s="29"/>
      <c r="H87" s="29"/>
      <c r="I87" s="29"/>
      <c r="J87" s="29"/>
      <c r="K87" s="19"/>
    </row>
    <row r="88" spans="1:11" ht="15">
      <c r="A88" s="14" t="s">
        <v>2</v>
      </c>
      <c r="B88" s="14" t="s">
        <v>3</v>
      </c>
      <c r="C88" s="14" t="s">
        <v>4</v>
      </c>
      <c r="D88" s="14" t="s">
        <v>5</v>
      </c>
      <c r="E88" s="14" t="s">
        <v>277</v>
      </c>
      <c r="F88" s="14" t="s">
        <v>6</v>
      </c>
      <c r="G88" s="14" t="s">
        <v>7</v>
      </c>
      <c r="H88" s="14" t="s">
        <v>9</v>
      </c>
      <c r="I88" s="14" t="s">
        <v>10</v>
      </c>
      <c r="J88" s="14" t="s">
        <v>278</v>
      </c>
      <c r="K88" s="19" t="s">
        <v>270</v>
      </c>
    </row>
    <row r="89" spans="1:11" ht="15">
      <c r="A89" s="29">
        <v>1</v>
      </c>
      <c r="B89" s="29">
        <v>8</v>
      </c>
      <c r="C89" s="29" t="s">
        <v>344</v>
      </c>
      <c r="D89" s="29" t="s">
        <v>57</v>
      </c>
      <c r="E89" s="29">
        <v>1999</v>
      </c>
      <c r="F89" s="29"/>
      <c r="G89" s="29" t="s">
        <v>111</v>
      </c>
      <c r="H89" s="32">
        <v>0.009814814814814814</v>
      </c>
      <c r="I89" s="29">
        <v>1</v>
      </c>
      <c r="J89" s="29"/>
      <c r="K89" s="30">
        <v>100</v>
      </c>
    </row>
    <row r="90" spans="1:11" ht="15">
      <c r="A90" s="29">
        <v>2</v>
      </c>
      <c r="B90" s="29">
        <v>32</v>
      </c>
      <c r="C90" s="29" t="s">
        <v>345</v>
      </c>
      <c r="D90" s="29" t="s">
        <v>49</v>
      </c>
      <c r="E90" s="29">
        <v>2001</v>
      </c>
      <c r="F90" s="29"/>
      <c r="G90" s="29" t="s">
        <v>336</v>
      </c>
      <c r="H90" s="32">
        <v>0.014374999999999999</v>
      </c>
      <c r="I90" s="29">
        <v>2</v>
      </c>
      <c r="J90" s="29" t="s">
        <v>346</v>
      </c>
      <c r="K90" s="30">
        <f>H89/H90*100</f>
        <v>68.27697262479872</v>
      </c>
    </row>
    <row r="91" spans="1:11" ht="15">
      <c r="A91" s="29">
        <v>3</v>
      </c>
      <c r="B91" s="29">
        <v>9</v>
      </c>
      <c r="C91" s="29" t="s">
        <v>347</v>
      </c>
      <c r="D91" s="29" t="s">
        <v>348</v>
      </c>
      <c r="E91" s="29">
        <v>1999</v>
      </c>
      <c r="F91" s="29"/>
      <c r="G91" s="29" t="s">
        <v>111</v>
      </c>
      <c r="H91" s="32">
        <v>0.014664351851851852</v>
      </c>
      <c r="I91" s="29">
        <v>3</v>
      </c>
      <c r="J91" s="29" t="s">
        <v>349</v>
      </c>
      <c r="K91" s="30">
        <f>H89/H91*100</f>
        <v>66.92975532754538</v>
      </c>
    </row>
    <row r="92" spans="1:11" ht="15">
      <c r="A92" s="29">
        <v>4</v>
      </c>
      <c r="B92" s="29">
        <v>5</v>
      </c>
      <c r="C92" s="29" t="s">
        <v>350</v>
      </c>
      <c r="D92" s="29" t="s">
        <v>47</v>
      </c>
      <c r="E92" s="29">
        <v>1999</v>
      </c>
      <c r="F92" s="29"/>
      <c r="G92" s="29" t="s">
        <v>111</v>
      </c>
      <c r="H92" s="32">
        <v>0.018622685185185183</v>
      </c>
      <c r="I92" s="29">
        <v>4</v>
      </c>
      <c r="J92" s="29" t="s">
        <v>351</v>
      </c>
      <c r="K92" s="30">
        <f>H89/H92*100</f>
        <v>52.70354257302673</v>
      </c>
    </row>
    <row r="93" spans="1:11" ht="15">
      <c r="A93" s="29">
        <v>5</v>
      </c>
      <c r="B93" s="29">
        <v>7</v>
      </c>
      <c r="C93" s="29" t="s">
        <v>319</v>
      </c>
      <c r="D93" s="29" t="s">
        <v>29</v>
      </c>
      <c r="E93" s="29">
        <v>1999</v>
      </c>
      <c r="F93" s="29"/>
      <c r="G93" s="29" t="s">
        <v>111</v>
      </c>
      <c r="H93" s="32">
        <v>0.021122685185185185</v>
      </c>
      <c r="I93" s="29">
        <v>5</v>
      </c>
      <c r="J93" s="29" t="s">
        <v>352</v>
      </c>
      <c r="K93" s="30">
        <f>H89/H93*100</f>
        <v>46.46575342465753</v>
      </c>
    </row>
    <row r="94" spans="1:11" ht="15">
      <c r="A94" s="29">
        <v>6</v>
      </c>
      <c r="B94" s="29">
        <v>6</v>
      </c>
      <c r="C94" s="29" t="s">
        <v>353</v>
      </c>
      <c r="D94" s="29" t="s">
        <v>166</v>
      </c>
      <c r="E94" s="29">
        <v>2000</v>
      </c>
      <c r="F94" s="29"/>
      <c r="G94" s="29" t="s">
        <v>111</v>
      </c>
      <c r="H94" s="29" t="s">
        <v>294</v>
      </c>
      <c r="I94" s="29"/>
      <c r="J94" s="29"/>
      <c r="K94" s="30">
        <v>0</v>
      </c>
    </row>
    <row r="95" spans="1:11" ht="15">
      <c r="A95" s="29"/>
      <c r="B95" s="29"/>
      <c r="C95" s="29"/>
      <c r="D95" s="29"/>
      <c r="E95" s="29"/>
      <c r="F95" s="29"/>
      <c r="G95" s="29"/>
      <c r="H95" s="29"/>
      <c r="I95" s="29"/>
      <c r="J95" s="29"/>
      <c r="K95" s="19"/>
    </row>
    <row r="96" spans="1:11" ht="15.75">
      <c r="A96" s="21" t="s">
        <v>210</v>
      </c>
      <c r="B96" s="29"/>
      <c r="C96" s="29"/>
      <c r="D96" s="29"/>
      <c r="E96" s="29"/>
      <c r="F96" s="29"/>
      <c r="G96" s="29"/>
      <c r="H96" s="29"/>
      <c r="I96" s="29"/>
      <c r="J96" s="29"/>
      <c r="K96" s="19"/>
    </row>
    <row r="97" spans="1:11" ht="15.75">
      <c r="A97" s="21"/>
      <c r="B97" s="29"/>
      <c r="C97" s="29"/>
      <c r="D97" s="29"/>
      <c r="E97" s="29"/>
      <c r="F97" s="29"/>
      <c r="G97" s="29"/>
      <c r="H97" s="29"/>
      <c r="I97" s="29"/>
      <c r="J97" s="29"/>
      <c r="K97" s="19"/>
    </row>
    <row r="98" spans="1:11" ht="15">
      <c r="A98" s="14" t="s">
        <v>2</v>
      </c>
      <c r="B98" s="14" t="s">
        <v>3</v>
      </c>
      <c r="C98" s="14" t="s">
        <v>4</v>
      </c>
      <c r="D98" s="14" t="s">
        <v>5</v>
      </c>
      <c r="E98" s="14" t="s">
        <v>277</v>
      </c>
      <c r="F98" s="14" t="s">
        <v>6</v>
      </c>
      <c r="G98" s="14" t="s">
        <v>7</v>
      </c>
      <c r="H98" s="14" t="s">
        <v>9</v>
      </c>
      <c r="I98" s="14" t="s">
        <v>10</v>
      </c>
      <c r="J98" s="14" t="s">
        <v>278</v>
      </c>
      <c r="K98" s="19" t="s">
        <v>270</v>
      </c>
    </row>
    <row r="99" spans="1:11" ht="15">
      <c r="A99" s="29">
        <v>1</v>
      </c>
      <c r="B99" s="29">
        <v>33</v>
      </c>
      <c r="C99" s="29" t="s">
        <v>354</v>
      </c>
      <c r="D99" s="29" t="s">
        <v>146</v>
      </c>
      <c r="E99" s="29">
        <v>1996</v>
      </c>
      <c r="F99" s="29"/>
      <c r="G99" s="29" t="s">
        <v>336</v>
      </c>
      <c r="H99" s="32">
        <v>0.011851851851851851</v>
      </c>
      <c r="I99" s="29">
        <v>1</v>
      </c>
      <c r="J99" s="29"/>
      <c r="K99" s="30">
        <v>100</v>
      </c>
    </row>
    <row r="100" spans="1:11" ht="15">
      <c r="A100" s="29">
        <v>2</v>
      </c>
      <c r="B100" s="29">
        <v>13</v>
      </c>
      <c r="C100" s="29" t="s">
        <v>216</v>
      </c>
      <c r="D100" s="29" t="s">
        <v>217</v>
      </c>
      <c r="E100" s="29">
        <v>1999</v>
      </c>
      <c r="F100" s="29" t="s">
        <v>321</v>
      </c>
      <c r="G100" s="29" t="s">
        <v>111</v>
      </c>
      <c r="H100" s="32">
        <v>0.013611111111111114</v>
      </c>
      <c r="I100" s="29">
        <v>2</v>
      </c>
      <c r="J100" s="29" t="s">
        <v>283</v>
      </c>
      <c r="K100" s="30">
        <f>H99/H100*100</f>
        <v>87.07482993197276</v>
      </c>
    </row>
    <row r="101" spans="1:11" ht="15">
      <c r="A101" s="29">
        <v>3</v>
      </c>
      <c r="B101" s="29">
        <v>37</v>
      </c>
      <c r="C101" s="29" t="s">
        <v>212</v>
      </c>
      <c r="D101" s="29" t="s">
        <v>213</v>
      </c>
      <c r="E101" s="29">
        <v>1999</v>
      </c>
      <c r="F101" s="29"/>
      <c r="G101" s="29" t="s">
        <v>93</v>
      </c>
      <c r="H101" s="32">
        <v>0.019386574074074073</v>
      </c>
      <c r="I101" s="29">
        <v>3</v>
      </c>
      <c r="J101" s="29" t="s">
        <v>355</v>
      </c>
      <c r="K101" s="30">
        <f>H99/H101*100</f>
        <v>61.134328358208954</v>
      </c>
    </row>
    <row r="102" spans="1:11" ht="15" customHeight="1">
      <c r="A102" s="29">
        <v>4</v>
      </c>
      <c r="B102" s="29">
        <v>14</v>
      </c>
      <c r="C102" s="29" t="s">
        <v>73</v>
      </c>
      <c r="D102" s="29" t="s">
        <v>101</v>
      </c>
      <c r="E102" s="29">
        <v>2000</v>
      </c>
      <c r="F102" s="29" t="s">
        <v>356</v>
      </c>
      <c r="G102" s="29" t="s">
        <v>111</v>
      </c>
      <c r="H102" s="32">
        <v>0.02164351851851852</v>
      </c>
      <c r="I102" s="29">
        <v>4</v>
      </c>
      <c r="J102" s="29" t="s">
        <v>357</v>
      </c>
      <c r="K102" s="30">
        <f>H99/H102*100</f>
        <v>54.759358288770045</v>
      </c>
    </row>
    <row r="103" spans="1:11" ht="15" customHeight="1">
      <c r="A103" s="29"/>
      <c r="B103" s="29"/>
      <c r="C103" s="29"/>
      <c r="D103" s="29"/>
      <c r="E103" s="29"/>
      <c r="F103" s="29"/>
      <c r="G103" s="29"/>
      <c r="H103" s="32"/>
      <c r="I103" s="29"/>
      <c r="J103" s="29"/>
      <c r="K103" s="19"/>
    </row>
    <row r="104" spans="1:11" ht="15" customHeight="1">
      <c r="A104" s="21" t="s">
        <v>219</v>
      </c>
      <c r="B104" s="29"/>
      <c r="C104" s="29"/>
      <c r="D104" s="29"/>
      <c r="E104" s="29"/>
      <c r="F104" s="29"/>
      <c r="G104" s="29"/>
      <c r="H104" s="32"/>
      <c r="I104" s="29"/>
      <c r="J104" s="29"/>
      <c r="K104" s="19"/>
    </row>
    <row r="105" spans="1:11" ht="15" customHeight="1">
      <c r="A105" s="21"/>
      <c r="B105" s="29"/>
      <c r="C105" s="29"/>
      <c r="D105" s="29"/>
      <c r="E105" s="29"/>
      <c r="F105" s="29"/>
      <c r="G105" s="29"/>
      <c r="H105" s="32"/>
      <c r="I105" s="29"/>
      <c r="J105" s="29"/>
      <c r="K105" s="19"/>
    </row>
    <row r="106" spans="1:11" ht="15">
      <c r="A106" s="14" t="s">
        <v>2</v>
      </c>
      <c r="B106" s="14" t="s">
        <v>3</v>
      </c>
      <c r="C106" s="14" t="s">
        <v>4</v>
      </c>
      <c r="D106" s="14" t="s">
        <v>5</v>
      </c>
      <c r="E106" s="14" t="s">
        <v>277</v>
      </c>
      <c r="F106" s="14" t="s">
        <v>6</v>
      </c>
      <c r="G106" s="14" t="s">
        <v>7</v>
      </c>
      <c r="H106" s="14" t="s">
        <v>9</v>
      </c>
      <c r="I106" s="14" t="s">
        <v>10</v>
      </c>
      <c r="J106" s="14" t="s">
        <v>278</v>
      </c>
      <c r="K106" s="19" t="s">
        <v>270</v>
      </c>
    </row>
    <row r="107" spans="1:11" ht="15">
      <c r="A107" s="29">
        <v>1</v>
      </c>
      <c r="B107" s="29">
        <v>108</v>
      </c>
      <c r="C107" s="29" t="s">
        <v>220</v>
      </c>
      <c r="D107" s="29" t="s">
        <v>27</v>
      </c>
      <c r="E107" s="29">
        <v>1969</v>
      </c>
      <c r="F107" s="29" t="s">
        <v>305</v>
      </c>
      <c r="G107" s="29" t="s">
        <v>358</v>
      </c>
      <c r="H107" s="32">
        <v>0.010555555555555554</v>
      </c>
      <c r="I107" s="29">
        <v>1</v>
      </c>
      <c r="J107" s="29"/>
      <c r="K107" s="30">
        <v>100</v>
      </c>
    </row>
    <row r="108" spans="1:11" ht="15">
      <c r="A108" s="29">
        <v>2</v>
      </c>
      <c r="B108" s="29">
        <v>38</v>
      </c>
      <c r="C108" s="29" t="s">
        <v>222</v>
      </c>
      <c r="D108" s="29" t="s">
        <v>168</v>
      </c>
      <c r="E108" s="29">
        <v>0</v>
      </c>
      <c r="F108" s="29"/>
      <c r="G108" s="29" t="s">
        <v>93</v>
      </c>
      <c r="H108" s="32">
        <v>0.011898148148148149</v>
      </c>
      <c r="I108" s="29">
        <v>2</v>
      </c>
      <c r="J108" s="29" t="s">
        <v>359</v>
      </c>
      <c r="K108" s="30">
        <f>H107/H108*100</f>
        <v>88.71595330739298</v>
      </c>
    </row>
    <row r="109" spans="1:11" ht="15">
      <c r="A109" s="29">
        <v>3</v>
      </c>
      <c r="B109" s="29">
        <v>57</v>
      </c>
      <c r="C109" s="29" t="s">
        <v>360</v>
      </c>
      <c r="D109" s="29" t="s">
        <v>18</v>
      </c>
      <c r="E109" s="29">
        <v>1967</v>
      </c>
      <c r="F109" s="29" t="s">
        <v>304</v>
      </c>
      <c r="G109" s="29" t="s">
        <v>311</v>
      </c>
      <c r="H109" s="32">
        <v>0.01386574074074074</v>
      </c>
      <c r="I109" s="29">
        <v>3</v>
      </c>
      <c r="J109" s="29" t="s">
        <v>361</v>
      </c>
      <c r="K109" s="30">
        <f>H107/H109*100</f>
        <v>76.12687813021702</v>
      </c>
    </row>
    <row r="110" spans="1:11" ht="15">
      <c r="A110" s="29">
        <v>4</v>
      </c>
      <c r="B110" s="29">
        <v>107</v>
      </c>
      <c r="C110" s="29" t="s">
        <v>223</v>
      </c>
      <c r="D110" s="29" t="s">
        <v>18</v>
      </c>
      <c r="E110" s="29">
        <v>1969</v>
      </c>
      <c r="F110" s="29" t="s">
        <v>305</v>
      </c>
      <c r="G110" s="29" t="s">
        <v>358</v>
      </c>
      <c r="H110" s="32">
        <v>0.014814814814814814</v>
      </c>
      <c r="I110" s="29">
        <v>4</v>
      </c>
      <c r="J110" s="29" t="s">
        <v>362</v>
      </c>
      <c r="K110" s="30">
        <f>H107/H110*100</f>
        <v>71.24999999999999</v>
      </c>
    </row>
    <row r="111" spans="1:11" ht="15">
      <c r="A111" s="29">
        <v>5</v>
      </c>
      <c r="B111" s="29">
        <v>167</v>
      </c>
      <c r="C111" s="29" t="s">
        <v>363</v>
      </c>
      <c r="D111" s="29" t="s">
        <v>18</v>
      </c>
      <c r="E111" s="29">
        <v>1966</v>
      </c>
      <c r="F111" s="29"/>
      <c r="G111" s="29" t="s">
        <v>280</v>
      </c>
      <c r="H111" s="32">
        <v>0.014976851851851852</v>
      </c>
      <c r="I111" s="29">
        <v>5</v>
      </c>
      <c r="J111" s="29" t="s">
        <v>364</v>
      </c>
      <c r="K111" s="30">
        <f>H107/H111*100</f>
        <v>70.4791344667697</v>
      </c>
    </row>
    <row r="112" spans="1:11" ht="15">
      <c r="A112" s="29">
        <v>6</v>
      </c>
      <c r="B112" s="29">
        <v>36</v>
      </c>
      <c r="C112" s="29" t="s">
        <v>117</v>
      </c>
      <c r="D112" s="29" t="s">
        <v>168</v>
      </c>
      <c r="E112" s="29">
        <v>1970</v>
      </c>
      <c r="F112" s="29"/>
      <c r="G112" s="29" t="s">
        <v>284</v>
      </c>
      <c r="H112" s="32">
        <v>0.01693287037037037</v>
      </c>
      <c r="I112" s="29">
        <v>6</v>
      </c>
      <c r="J112" s="29" t="s">
        <v>365</v>
      </c>
      <c r="K112" s="30">
        <f>H107/H112*100</f>
        <v>62.33766233766234</v>
      </c>
    </row>
    <row r="113" spans="1:11" ht="15">
      <c r="A113" s="29">
        <v>7</v>
      </c>
      <c r="B113" s="29">
        <v>84</v>
      </c>
      <c r="C113" s="29" t="s">
        <v>43</v>
      </c>
      <c r="D113" s="29" t="s">
        <v>44</v>
      </c>
      <c r="E113" s="29">
        <v>1972</v>
      </c>
      <c r="F113" s="29" t="s">
        <v>306</v>
      </c>
      <c r="G113" s="29" t="s">
        <v>284</v>
      </c>
      <c r="H113" s="32">
        <v>0.017013888888888887</v>
      </c>
      <c r="I113" s="29">
        <v>7</v>
      </c>
      <c r="J113" s="29" t="s">
        <v>366</v>
      </c>
      <c r="K113" s="30">
        <f>H107/H113*100</f>
        <v>62.04081632653061</v>
      </c>
    </row>
    <row r="114" spans="1:11" ht="15">
      <c r="A114" s="29">
        <v>8</v>
      </c>
      <c r="B114" s="29">
        <v>40</v>
      </c>
      <c r="C114" s="29" t="s">
        <v>367</v>
      </c>
      <c r="D114" s="29" t="s">
        <v>368</v>
      </c>
      <c r="E114" s="29">
        <v>0</v>
      </c>
      <c r="F114" s="29"/>
      <c r="G114" s="29" t="s">
        <v>93</v>
      </c>
      <c r="H114" s="32">
        <v>0.018993055555555558</v>
      </c>
      <c r="I114" s="29">
        <v>8</v>
      </c>
      <c r="J114" s="29" t="s">
        <v>369</v>
      </c>
      <c r="K114" s="30">
        <f>H107/H114*100</f>
        <v>55.57586837294332</v>
      </c>
    </row>
    <row r="115" spans="1:11" ht="15">
      <c r="A115" s="29"/>
      <c r="B115" s="29"/>
      <c r="C115" s="29"/>
      <c r="D115" s="29"/>
      <c r="E115" s="29"/>
      <c r="F115" s="29"/>
      <c r="G115" s="29"/>
      <c r="H115" s="32"/>
      <c r="I115" s="29"/>
      <c r="J115" s="29"/>
      <c r="K115" s="19"/>
    </row>
    <row r="116" spans="1:11" ht="15.75">
      <c r="A116" s="21" t="s">
        <v>224</v>
      </c>
      <c r="B116" s="29"/>
      <c r="C116" s="29"/>
      <c r="D116" s="29"/>
      <c r="E116" s="29"/>
      <c r="F116" s="29"/>
      <c r="G116" s="29"/>
      <c r="H116" s="32"/>
      <c r="I116" s="29"/>
      <c r="J116" s="29"/>
      <c r="K116" s="19"/>
    </row>
    <row r="117" spans="1:11" ht="15.75">
      <c r="A117" s="21"/>
      <c r="B117" s="29"/>
      <c r="C117" s="29"/>
      <c r="D117" s="29"/>
      <c r="E117" s="29"/>
      <c r="F117" s="29"/>
      <c r="G117" s="29"/>
      <c r="H117" s="32"/>
      <c r="I117" s="29"/>
      <c r="J117" s="29"/>
      <c r="K117" s="19"/>
    </row>
    <row r="118" spans="1:11" ht="15">
      <c r="A118" s="14" t="s">
        <v>2</v>
      </c>
      <c r="B118" s="14" t="s">
        <v>3</v>
      </c>
      <c r="C118" s="14" t="s">
        <v>4</v>
      </c>
      <c r="D118" s="14" t="s">
        <v>5</v>
      </c>
      <c r="E118" s="14" t="s">
        <v>277</v>
      </c>
      <c r="F118" s="14" t="s">
        <v>6</v>
      </c>
      <c r="G118" s="14" t="s">
        <v>7</v>
      </c>
      <c r="H118" s="14" t="s">
        <v>9</v>
      </c>
      <c r="I118" s="14" t="s">
        <v>10</v>
      </c>
      <c r="J118" s="14" t="s">
        <v>278</v>
      </c>
      <c r="K118" s="19" t="s">
        <v>270</v>
      </c>
    </row>
    <row r="119" spans="1:11" ht="15">
      <c r="A119" s="29">
        <v>1</v>
      </c>
      <c r="B119" s="29">
        <v>312</v>
      </c>
      <c r="C119" s="29" t="s">
        <v>370</v>
      </c>
      <c r="D119" s="29" t="s">
        <v>371</v>
      </c>
      <c r="E119" s="29">
        <v>1969</v>
      </c>
      <c r="F119" s="29" t="s">
        <v>304</v>
      </c>
      <c r="G119" s="29" t="s">
        <v>280</v>
      </c>
      <c r="H119" s="32">
        <v>0.011319444444444444</v>
      </c>
      <c r="I119" s="29">
        <v>1</v>
      </c>
      <c r="J119" s="29"/>
      <c r="K119" s="30">
        <v>100</v>
      </c>
    </row>
    <row r="120" spans="1:11" ht="15">
      <c r="A120" s="29">
        <v>2</v>
      </c>
      <c r="B120" s="29">
        <v>35</v>
      </c>
      <c r="C120" s="29" t="s">
        <v>372</v>
      </c>
      <c r="D120" s="29" t="s">
        <v>66</v>
      </c>
      <c r="E120" s="29">
        <v>1968</v>
      </c>
      <c r="F120" s="29"/>
      <c r="G120" s="29" t="s">
        <v>336</v>
      </c>
      <c r="H120" s="32">
        <v>0.013599537037037037</v>
      </c>
      <c r="I120" s="29">
        <v>2</v>
      </c>
      <c r="J120" s="29" t="s">
        <v>373</v>
      </c>
      <c r="K120" s="30">
        <f>H119/H120*100</f>
        <v>83.23404255319149</v>
      </c>
    </row>
    <row r="121" spans="1:11" ht="15">
      <c r="A121" s="29">
        <v>3</v>
      </c>
      <c r="B121" s="29">
        <v>80</v>
      </c>
      <c r="C121" s="29" t="s">
        <v>227</v>
      </c>
      <c r="D121" s="29" t="s">
        <v>82</v>
      </c>
      <c r="E121" s="29">
        <v>1971</v>
      </c>
      <c r="F121" s="29" t="s">
        <v>306</v>
      </c>
      <c r="G121" s="29" t="s">
        <v>284</v>
      </c>
      <c r="H121" s="32">
        <v>0.017152777777777777</v>
      </c>
      <c r="I121" s="29">
        <v>3</v>
      </c>
      <c r="J121" s="29" t="s">
        <v>374</v>
      </c>
      <c r="K121" s="30">
        <f>H119/H121*100</f>
        <v>65.9919028340081</v>
      </c>
    </row>
    <row r="122" spans="1:11" ht="15">
      <c r="A122" s="29">
        <v>4</v>
      </c>
      <c r="B122" s="29">
        <v>76</v>
      </c>
      <c r="C122" s="29" t="s">
        <v>228</v>
      </c>
      <c r="D122" s="29" t="s">
        <v>66</v>
      </c>
      <c r="E122" s="29">
        <v>1973</v>
      </c>
      <c r="F122" s="29" t="s">
        <v>312</v>
      </c>
      <c r="G122" s="29" t="s">
        <v>284</v>
      </c>
      <c r="H122" s="32">
        <v>0.024710648148148148</v>
      </c>
      <c r="I122" s="29">
        <v>4</v>
      </c>
      <c r="J122" s="29" t="s">
        <v>375</v>
      </c>
      <c r="K122" s="30">
        <f>H119/H122*100</f>
        <v>45.80796252927401</v>
      </c>
    </row>
    <row r="123" spans="1:11" ht="15">
      <c r="A123" s="29">
        <v>5</v>
      </c>
      <c r="B123" s="29">
        <v>73</v>
      </c>
      <c r="C123" s="29" t="s">
        <v>376</v>
      </c>
      <c r="D123" s="29" t="s">
        <v>68</v>
      </c>
      <c r="E123" s="29">
        <v>1968</v>
      </c>
      <c r="F123" s="29" t="s">
        <v>304</v>
      </c>
      <c r="G123" s="29" t="s">
        <v>284</v>
      </c>
      <c r="H123" s="29" t="s">
        <v>294</v>
      </c>
      <c r="I123" s="29"/>
      <c r="J123" s="29"/>
      <c r="K123" s="30">
        <v>0</v>
      </c>
    </row>
    <row r="124" spans="1:11" ht="15">
      <c r="A124" s="29"/>
      <c r="B124" s="29"/>
      <c r="C124" s="29"/>
      <c r="D124" s="29"/>
      <c r="E124" s="29"/>
      <c r="F124" s="29"/>
      <c r="G124" s="29"/>
      <c r="H124" s="29"/>
      <c r="I124" s="29"/>
      <c r="J124" s="29"/>
      <c r="K124" s="19"/>
    </row>
    <row r="125" spans="1:11" ht="15.75">
      <c r="A125" s="21" t="s">
        <v>229</v>
      </c>
      <c r="B125" s="29"/>
      <c r="C125" s="29"/>
      <c r="D125" s="29"/>
      <c r="E125" s="29"/>
      <c r="F125" s="29"/>
      <c r="G125" s="29"/>
      <c r="H125" s="29"/>
      <c r="I125" s="29"/>
      <c r="J125" s="29"/>
      <c r="K125" s="19"/>
    </row>
    <row r="126" spans="1:11" ht="15.75">
      <c r="A126" s="21"/>
      <c r="B126" s="29"/>
      <c r="C126" s="29"/>
      <c r="D126" s="29"/>
      <c r="E126" s="29"/>
      <c r="F126" s="29"/>
      <c r="G126" s="29"/>
      <c r="H126" s="29"/>
      <c r="I126" s="29"/>
      <c r="J126" s="29"/>
      <c r="K126" s="19"/>
    </row>
    <row r="127" spans="1:11" ht="15">
      <c r="A127" s="14" t="s">
        <v>2</v>
      </c>
      <c r="B127" s="14" t="s">
        <v>3</v>
      </c>
      <c r="C127" s="14" t="s">
        <v>4</v>
      </c>
      <c r="D127" s="14" t="s">
        <v>5</v>
      </c>
      <c r="E127" s="14" t="s">
        <v>277</v>
      </c>
      <c r="F127" s="14" t="s">
        <v>6</v>
      </c>
      <c r="G127" s="14" t="s">
        <v>7</v>
      </c>
      <c r="H127" s="14" t="s">
        <v>9</v>
      </c>
      <c r="I127" s="14" t="s">
        <v>10</v>
      </c>
      <c r="J127" s="14" t="s">
        <v>278</v>
      </c>
      <c r="K127" s="19" t="s">
        <v>270</v>
      </c>
    </row>
    <row r="128" spans="1:11" ht="15">
      <c r="A128" s="29">
        <v>1</v>
      </c>
      <c r="B128" s="29">
        <v>93</v>
      </c>
      <c r="C128" s="29" t="s">
        <v>377</v>
      </c>
      <c r="D128" s="29" t="s">
        <v>151</v>
      </c>
      <c r="E128" s="29">
        <v>1955</v>
      </c>
      <c r="F128" s="29"/>
      <c r="G128" s="29" t="s">
        <v>231</v>
      </c>
      <c r="H128" s="32">
        <v>0.01954861111111111</v>
      </c>
      <c r="I128" s="29">
        <v>1</v>
      </c>
      <c r="J128" s="14"/>
      <c r="K128" s="30">
        <v>100</v>
      </c>
    </row>
    <row r="129" spans="1:11" ht="15">
      <c r="A129" s="29"/>
      <c r="B129" s="29"/>
      <c r="C129" s="29"/>
      <c r="D129" s="29"/>
      <c r="E129" s="29"/>
      <c r="F129" s="29"/>
      <c r="G129" s="29"/>
      <c r="H129" s="32"/>
      <c r="I129" s="29"/>
      <c r="J129" s="14"/>
      <c r="K129" s="19"/>
    </row>
    <row r="130" spans="1:11" ht="15.75">
      <c r="A130" s="21" t="s">
        <v>235</v>
      </c>
      <c r="B130" s="29"/>
      <c r="C130" s="29"/>
      <c r="D130" s="29"/>
      <c r="E130" s="29"/>
      <c r="F130" s="29"/>
      <c r="G130" s="29"/>
      <c r="H130" s="32"/>
      <c r="I130" s="29"/>
      <c r="J130" s="14"/>
      <c r="K130" s="19"/>
    </row>
    <row r="131" spans="1:11" ht="15.75">
      <c r="A131" s="21"/>
      <c r="B131" s="29"/>
      <c r="C131" s="29"/>
      <c r="D131" s="29"/>
      <c r="E131" s="29"/>
      <c r="F131" s="29"/>
      <c r="G131" s="29"/>
      <c r="H131" s="32"/>
      <c r="I131" s="29"/>
      <c r="J131" s="14"/>
      <c r="K131" s="19"/>
    </row>
    <row r="132" spans="1:11" ht="15">
      <c r="A132" s="14" t="s">
        <v>2</v>
      </c>
      <c r="B132" s="14" t="s">
        <v>3</v>
      </c>
      <c r="C132" s="14" t="s">
        <v>4</v>
      </c>
      <c r="D132" s="14" t="s">
        <v>5</v>
      </c>
      <c r="E132" s="14" t="s">
        <v>277</v>
      </c>
      <c r="F132" s="14" t="s">
        <v>6</v>
      </c>
      <c r="G132" s="14" t="s">
        <v>7</v>
      </c>
      <c r="H132" s="14" t="s">
        <v>9</v>
      </c>
      <c r="I132" s="14" t="s">
        <v>10</v>
      </c>
      <c r="J132" s="14" t="s">
        <v>278</v>
      </c>
      <c r="K132" s="19" t="s">
        <v>270</v>
      </c>
    </row>
    <row r="133" spans="1:11" ht="15">
      <c r="A133" s="29">
        <v>1</v>
      </c>
      <c r="B133" s="29">
        <v>87</v>
      </c>
      <c r="C133" s="29" t="s">
        <v>239</v>
      </c>
      <c r="D133" s="29" t="s">
        <v>68</v>
      </c>
      <c r="E133" s="29">
        <v>1952</v>
      </c>
      <c r="F133" s="29"/>
      <c r="G133" s="29" t="s">
        <v>231</v>
      </c>
      <c r="H133" s="32">
        <v>0.015810185185185184</v>
      </c>
      <c r="I133" s="29">
        <v>1</v>
      </c>
      <c r="J133" s="29"/>
      <c r="K133" s="30">
        <v>100</v>
      </c>
    </row>
    <row r="134" spans="1:11" ht="15">
      <c r="A134" s="29">
        <v>2</v>
      </c>
      <c r="B134" s="29">
        <v>94</v>
      </c>
      <c r="C134" s="29" t="s">
        <v>236</v>
      </c>
      <c r="D134" s="29" t="s">
        <v>64</v>
      </c>
      <c r="E134" s="29">
        <v>1955</v>
      </c>
      <c r="F134" s="29"/>
      <c r="G134" s="29" t="s">
        <v>231</v>
      </c>
      <c r="H134" s="32">
        <v>0.016840277777777777</v>
      </c>
      <c r="I134" s="29">
        <v>2</v>
      </c>
      <c r="J134" s="29" t="s">
        <v>378</v>
      </c>
      <c r="K134" s="30">
        <f>H133/H134*100</f>
        <v>93.88316151202748</v>
      </c>
    </row>
    <row r="135" spans="1:11" ht="15">
      <c r="A135" s="29"/>
      <c r="B135" s="29"/>
      <c r="C135" s="29"/>
      <c r="D135" s="29"/>
      <c r="E135" s="29"/>
      <c r="F135" s="29"/>
      <c r="G135" s="29"/>
      <c r="H135" s="32"/>
      <c r="I135" s="29"/>
      <c r="J135" s="29"/>
      <c r="K135" s="19"/>
    </row>
    <row r="136" spans="1:11" ht="15.75">
      <c r="A136" s="21" t="s">
        <v>240</v>
      </c>
      <c r="B136" s="29"/>
      <c r="C136" s="29"/>
      <c r="D136" s="29"/>
      <c r="E136" s="29"/>
      <c r="F136" s="29"/>
      <c r="G136" s="29"/>
      <c r="H136" s="32"/>
      <c r="I136" s="29"/>
      <c r="J136" s="29"/>
      <c r="K136" s="19"/>
    </row>
    <row r="137" spans="1:11" ht="15.75">
      <c r="A137" s="21"/>
      <c r="B137" s="29"/>
      <c r="C137" s="29"/>
      <c r="D137" s="29"/>
      <c r="E137" s="29"/>
      <c r="F137" s="29"/>
      <c r="G137" s="29"/>
      <c r="H137" s="32"/>
      <c r="I137" s="29"/>
      <c r="J137" s="29"/>
      <c r="K137" s="19"/>
    </row>
    <row r="138" spans="1:11" ht="15">
      <c r="A138" s="14" t="s">
        <v>2</v>
      </c>
      <c r="B138" s="14" t="s">
        <v>3</v>
      </c>
      <c r="C138" s="14" t="s">
        <v>4</v>
      </c>
      <c r="D138" s="14" t="s">
        <v>5</v>
      </c>
      <c r="E138" s="14" t="s">
        <v>277</v>
      </c>
      <c r="F138" s="14" t="s">
        <v>6</v>
      </c>
      <c r="G138" s="14" t="s">
        <v>7</v>
      </c>
      <c r="H138" s="14" t="s">
        <v>9</v>
      </c>
      <c r="I138" s="14" t="s">
        <v>10</v>
      </c>
      <c r="J138" s="14" t="s">
        <v>278</v>
      </c>
      <c r="K138" s="19" t="s">
        <v>270</v>
      </c>
    </row>
    <row r="139" spans="1:11" ht="15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9"/>
    </row>
    <row r="140" spans="1:11" ht="15.75">
      <c r="A140" s="21" t="s">
        <v>242</v>
      </c>
      <c r="B140" s="14"/>
      <c r="C140" s="14"/>
      <c r="D140" s="14"/>
      <c r="E140" s="14"/>
      <c r="F140" s="14"/>
      <c r="G140" s="14"/>
      <c r="H140" s="14"/>
      <c r="I140" s="14"/>
      <c r="J140" s="14"/>
      <c r="K140" s="19"/>
    </row>
    <row r="141" spans="1:11" ht="15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9"/>
    </row>
    <row r="142" spans="1:11" ht="15">
      <c r="A142" s="14" t="s">
        <v>2</v>
      </c>
      <c r="B142" s="14" t="s">
        <v>3</v>
      </c>
      <c r="C142" s="14" t="s">
        <v>4</v>
      </c>
      <c r="D142" s="14" t="s">
        <v>5</v>
      </c>
      <c r="E142" s="14" t="s">
        <v>277</v>
      </c>
      <c r="F142" s="14" t="s">
        <v>6</v>
      </c>
      <c r="G142" s="14" t="s">
        <v>7</v>
      </c>
      <c r="H142" s="14" t="s">
        <v>9</v>
      </c>
      <c r="I142" s="14" t="s">
        <v>10</v>
      </c>
      <c r="J142" s="14" t="s">
        <v>278</v>
      </c>
      <c r="K142" s="19" t="s">
        <v>270</v>
      </c>
    </row>
    <row r="143" spans="1:11" ht="15">
      <c r="A143" s="29">
        <v>1</v>
      </c>
      <c r="B143" s="29">
        <v>88</v>
      </c>
      <c r="C143" s="29" t="s">
        <v>247</v>
      </c>
      <c r="D143" s="29" t="s">
        <v>248</v>
      </c>
      <c r="E143" s="29">
        <v>1951</v>
      </c>
      <c r="F143" s="29"/>
      <c r="G143" s="29" t="s">
        <v>231</v>
      </c>
      <c r="H143" s="32">
        <v>0.010092592592592592</v>
      </c>
      <c r="I143" s="29">
        <v>1</v>
      </c>
      <c r="J143" s="14"/>
      <c r="K143" s="30">
        <v>100</v>
      </c>
    </row>
    <row r="144" spans="1:11" ht="15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9"/>
    </row>
    <row r="145" spans="1:11" ht="15">
      <c r="A145" s="15" t="s">
        <v>379</v>
      </c>
      <c r="B145" s="14"/>
      <c r="C145" s="14"/>
      <c r="D145" s="14"/>
      <c r="E145" s="14"/>
      <c r="F145" s="14"/>
      <c r="G145" s="14"/>
      <c r="H145" s="14"/>
      <c r="I145" s="14"/>
      <c r="J145" s="14"/>
      <c r="K145" s="19"/>
    </row>
    <row r="146" spans="1:11" ht="15">
      <c r="A146" s="14" t="s">
        <v>2</v>
      </c>
      <c r="B146" s="14" t="s">
        <v>3</v>
      </c>
      <c r="C146" s="14" t="s">
        <v>4</v>
      </c>
      <c r="D146" s="14" t="s">
        <v>5</v>
      </c>
      <c r="E146" s="14" t="s">
        <v>277</v>
      </c>
      <c r="F146" s="14" t="s">
        <v>6</v>
      </c>
      <c r="G146" s="14" t="s">
        <v>7</v>
      </c>
      <c r="H146" s="14" t="s">
        <v>9</v>
      </c>
      <c r="I146" s="14" t="s">
        <v>10</v>
      </c>
      <c r="J146" s="14" t="s">
        <v>278</v>
      </c>
      <c r="K146" s="19" t="s">
        <v>270</v>
      </c>
    </row>
    <row r="147" spans="1:11" ht="15">
      <c r="A147" s="17">
        <v>1</v>
      </c>
      <c r="B147" s="17">
        <v>154</v>
      </c>
      <c r="C147" s="17" t="s">
        <v>122</v>
      </c>
      <c r="D147" s="17" t="s">
        <v>53</v>
      </c>
      <c r="E147" s="17">
        <v>1975</v>
      </c>
      <c r="G147" s="17" t="s">
        <v>280</v>
      </c>
      <c r="H147" s="18">
        <v>0.011111111111111112</v>
      </c>
      <c r="I147" s="17">
        <v>1</v>
      </c>
      <c r="K147" s="30">
        <v>100</v>
      </c>
    </row>
    <row r="148" spans="1:11" ht="15">
      <c r="A148" s="17">
        <v>2</v>
      </c>
      <c r="B148" s="17">
        <v>83</v>
      </c>
      <c r="C148" s="17" t="s">
        <v>262</v>
      </c>
      <c r="D148" s="17" t="s">
        <v>68</v>
      </c>
      <c r="E148" s="17">
        <v>1974</v>
      </c>
      <c r="F148" s="17" t="s">
        <v>304</v>
      </c>
      <c r="G148" s="17" t="s">
        <v>284</v>
      </c>
      <c r="H148" s="18">
        <v>0.01199074074074074</v>
      </c>
      <c r="I148" s="17">
        <v>2</v>
      </c>
      <c r="J148" s="17" t="s">
        <v>380</v>
      </c>
      <c r="K148" s="17">
        <f>H147/H148*100</f>
        <v>92.66409266409268</v>
      </c>
    </row>
    <row r="149" spans="1:11" ht="15">
      <c r="A149" s="17">
        <v>3</v>
      </c>
      <c r="B149" s="17">
        <v>67</v>
      </c>
      <c r="C149" s="17" t="s">
        <v>214</v>
      </c>
      <c r="D149" s="17" t="s">
        <v>62</v>
      </c>
      <c r="E149" s="17">
        <v>1973</v>
      </c>
      <c r="F149" s="17" t="s">
        <v>329</v>
      </c>
      <c r="G149" s="17" t="s">
        <v>20</v>
      </c>
      <c r="H149" s="18">
        <v>0.024328703703703703</v>
      </c>
      <c r="I149" s="17">
        <v>3</v>
      </c>
      <c r="J149" s="17" t="s">
        <v>381</v>
      </c>
      <c r="K149" s="17">
        <f>H147/H149*100</f>
        <v>45.670789724072314</v>
      </c>
    </row>
    <row r="150" spans="1:11" ht="15">
      <c r="A150" s="17">
        <v>4</v>
      </c>
      <c r="B150" s="17">
        <v>106</v>
      </c>
      <c r="C150" s="17" t="s">
        <v>382</v>
      </c>
      <c r="D150" s="17" t="s">
        <v>74</v>
      </c>
      <c r="E150" s="17">
        <v>1993</v>
      </c>
      <c r="G150" s="17" t="s">
        <v>358</v>
      </c>
      <c r="H150" s="18">
        <v>0.024722222222222225</v>
      </c>
      <c r="I150" s="17">
        <v>4</v>
      </c>
      <c r="J150" s="17" t="s">
        <v>383</v>
      </c>
      <c r="K150" s="17">
        <f>H147/H150*100</f>
        <v>44.9438202247191</v>
      </c>
    </row>
    <row r="151" spans="1:11" ht="15">
      <c r="A151" s="17">
        <v>5</v>
      </c>
      <c r="B151" s="17">
        <v>86</v>
      </c>
      <c r="C151" s="17" t="s">
        <v>384</v>
      </c>
      <c r="D151" s="17" t="s">
        <v>64</v>
      </c>
      <c r="E151" s="17">
        <v>1966</v>
      </c>
      <c r="G151" s="17" t="s">
        <v>284</v>
      </c>
      <c r="H151" s="17" t="s">
        <v>294</v>
      </c>
      <c r="K151" s="17">
        <v>0</v>
      </c>
    </row>
  </sheetData>
  <sheetProtection/>
  <printOptions/>
  <pageMargins left="0.7" right="0.7" top="0.75" bottom="0.75" header="0.3" footer="0.3"/>
  <pageSetup horizontalDpi="200" verticalDpi="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76"/>
  <sheetViews>
    <sheetView zoomScalePageLayoutView="0" workbookViewId="0" topLeftCell="A70">
      <selection activeCell="C82" sqref="C82:E82"/>
    </sheetView>
  </sheetViews>
  <sheetFormatPr defaultColWidth="9.140625" defaultRowHeight="15"/>
  <cols>
    <col min="1" max="1" width="6.140625" style="0" customWidth="1"/>
    <col min="3" max="4" width="18.57421875" style="0" customWidth="1"/>
    <col min="5" max="5" width="19.7109375" style="0" customWidth="1"/>
    <col min="6" max="6" width="14.421875" style="0" customWidth="1"/>
  </cols>
  <sheetData>
    <row r="1" spans="1:9" ht="18.75">
      <c r="A1" s="33" t="s">
        <v>385</v>
      </c>
      <c r="B1" s="33"/>
      <c r="C1" s="33"/>
      <c r="D1" s="33"/>
      <c r="E1" s="33"/>
      <c r="F1" s="33"/>
      <c r="G1" s="33"/>
      <c r="H1" s="33"/>
      <c r="I1" s="33"/>
    </row>
    <row r="3" spans="1:9" ht="15">
      <c r="A3" s="19" t="s">
        <v>1</v>
      </c>
      <c r="B3" s="16"/>
      <c r="C3" s="16"/>
      <c r="D3" s="16"/>
      <c r="E3" s="16"/>
      <c r="F3" s="16"/>
      <c r="G3" s="16"/>
      <c r="H3" s="16"/>
      <c r="I3" s="17"/>
    </row>
    <row r="4" spans="1:9" ht="15">
      <c r="A4" s="16"/>
      <c r="B4" s="16"/>
      <c r="C4" s="16"/>
      <c r="D4" s="16"/>
      <c r="E4" s="16"/>
      <c r="F4" s="16"/>
      <c r="G4" s="16"/>
      <c r="H4" s="16"/>
      <c r="I4" s="17"/>
    </row>
    <row r="5" spans="1:9" ht="15">
      <c r="A5" s="19" t="s">
        <v>295</v>
      </c>
      <c r="B5" s="19" t="s">
        <v>296</v>
      </c>
      <c r="C5" s="19" t="s">
        <v>297</v>
      </c>
      <c r="D5" s="19" t="s">
        <v>298</v>
      </c>
      <c r="E5" s="19" t="s">
        <v>301</v>
      </c>
      <c r="F5" s="19" t="s">
        <v>302</v>
      </c>
      <c r="G5" s="19" t="s">
        <v>303</v>
      </c>
      <c r="H5" s="19" t="s">
        <v>278</v>
      </c>
      <c r="I5" s="19" t="s">
        <v>270</v>
      </c>
    </row>
    <row r="6" spans="1:9" ht="15">
      <c r="A6" s="11">
        <v>1</v>
      </c>
      <c r="B6" s="11">
        <v>154</v>
      </c>
      <c r="C6" s="11" t="s">
        <v>89</v>
      </c>
      <c r="D6" s="11" t="s">
        <v>15</v>
      </c>
      <c r="E6" s="11" t="s">
        <v>13</v>
      </c>
      <c r="F6" s="20">
        <v>0.03314814814814815</v>
      </c>
      <c r="G6" s="11">
        <v>1</v>
      </c>
      <c r="H6" s="11"/>
      <c r="I6" s="17">
        <v>100</v>
      </c>
    </row>
    <row r="7" spans="1:9" ht="15">
      <c r="A7" s="11">
        <v>2</v>
      </c>
      <c r="B7" s="11">
        <v>95</v>
      </c>
      <c r="C7" s="11" t="s">
        <v>550</v>
      </c>
      <c r="D7" s="11" t="s">
        <v>551</v>
      </c>
      <c r="E7" s="11" t="s">
        <v>552</v>
      </c>
      <c r="F7" s="20">
        <v>0.0370949074074074</v>
      </c>
      <c r="G7" s="11">
        <v>2</v>
      </c>
      <c r="H7" s="11" t="s">
        <v>553</v>
      </c>
      <c r="I7" s="17">
        <f>F6/F7*100</f>
        <v>89.3603744149766</v>
      </c>
    </row>
    <row r="8" spans="1:9" ht="15">
      <c r="A8" s="11">
        <v>3</v>
      </c>
      <c r="B8" s="11">
        <v>36</v>
      </c>
      <c r="C8" s="11" t="s">
        <v>554</v>
      </c>
      <c r="D8" s="11" t="s">
        <v>555</v>
      </c>
      <c r="E8" s="11" t="s">
        <v>443</v>
      </c>
      <c r="F8" s="20">
        <v>0.03809027777777778</v>
      </c>
      <c r="G8" s="11">
        <v>3</v>
      </c>
      <c r="H8" s="11" t="s">
        <v>556</v>
      </c>
      <c r="I8" s="17">
        <f>F6/F8*100</f>
        <v>87.02522029778183</v>
      </c>
    </row>
    <row r="9" spans="1:9" ht="15">
      <c r="A9" s="11">
        <v>4</v>
      </c>
      <c r="B9" s="11">
        <v>330</v>
      </c>
      <c r="C9" s="11" t="s">
        <v>17</v>
      </c>
      <c r="D9" s="11" t="s">
        <v>18</v>
      </c>
      <c r="E9" s="11" t="s">
        <v>20</v>
      </c>
      <c r="F9" s="20">
        <v>0.04521990740740741</v>
      </c>
      <c r="G9" s="11">
        <v>4</v>
      </c>
      <c r="H9" s="11" t="s">
        <v>557</v>
      </c>
      <c r="I9" s="17">
        <f>F6/F9*100</f>
        <v>73.30432556949066</v>
      </c>
    </row>
    <row r="10" spans="1:9" ht="15">
      <c r="A10" s="11">
        <v>5</v>
      </c>
      <c r="B10" s="11">
        <v>77</v>
      </c>
      <c r="C10" s="11" t="s">
        <v>558</v>
      </c>
      <c r="D10" s="11" t="s">
        <v>498</v>
      </c>
      <c r="E10" s="11" t="s">
        <v>20</v>
      </c>
      <c r="F10" s="20">
        <v>0.045266203703703704</v>
      </c>
      <c r="G10" s="11">
        <v>5</v>
      </c>
      <c r="H10" s="11" t="s">
        <v>559</v>
      </c>
      <c r="I10" s="17">
        <f>F6/F10*100</f>
        <v>73.22935310662236</v>
      </c>
    </row>
    <row r="11" spans="1:9" ht="15">
      <c r="A11" s="11">
        <v>6</v>
      </c>
      <c r="B11" s="11">
        <v>98</v>
      </c>
      <c r="C11" s="11" t="s">
        <v>560</v>
      </c>
      <c r="D11" s="11" t="s">
        <v>561</v>
      </c>
      <c r="E11" s="11" t="s">
        <v>562</v>
      </c>
      <c r="F11" s="20">
        <v>0.04570601851851852</v>
      </c>
      <c r="G11" s="11">
        <v>6</v>
      </c>
      <c r="H11" s="11" t="s">
        <v>563</v>
      </c>
      <c r="I11" s="17">
        <f>F6/F11*100</f>
        <v>72.52468979488478</v>
      </c>
    </row>
    <row r="12" spans="1:9" ht="15">
      <c r="A12" s="11">
        <v>7</v>
      </c>
      <c r="B12" s="11">
        <v>205</v>
      </c>
      <c r="C12" s="11" t="s">
        <v>564</v>
      </c>
      <c r="D12" s="11" t="s">
        <v>394</v>
      </c>
      <c r="E12" s="11" t="s">
        <v>13</v>
      </c>
      <c r="F12" s="20">
        <v>0.048761574074074075</v>
      </c>
      <c r="G12" s="11">
        <v>7</v>
      </c>
      <c r="H12" s="11" t="s">
        <v>565</v>
      </c>
      <c r="I12" s="17">
        <f>F6/F12*100</f>
        <v>67.98006171374318</v>
      </c>
    </row>
    <row r="13" spans="1:9" ht="15">
      <c r="A13" s="11">
        <v>8</v>
      </c>
      <c r="B13" s="11">
        <v>109</v>
      </c>
      <c r="C13" s="11" t="s">
        <v>465</v>
      </c>
      <c r="D13" s="11" t="s">
        <v>566</v>
      </c>
      <c r="E13" s="11" t="s">
        <v>13</v>
      </c>
      <c r="F13" s="20">
        <v>0.049999999999999996</v>
      </c>
      <c r="G13" s="11">
        <v>8</v>
      </c>
      <c r="H13" s="11" t="s">
        <v>567</v>
      </c>
      <c r="I13" s="17">
        <f>F6/F13*100</f>
        <v>66.2962962962963</v>
      </c>
    </row>
    <row r="14" spans="1:9" ht="15">
      <c r="A14" s="11">
        <v>9</v>
      </c>
      <c r="B14" s="11">
        <v>97</v>
      </c>
      <c r="C14" s="11" t="s">
        <v>568</v>
      </c>
      <c r="D14" s="11" t="s">
        <v>566</v>
      </c>
      <c r="E14" s="11" t="s">
        <v>290</v>
      </c>
      <c r="F14" s="20">
        <v>0.05085648148148148</v>
      </c>
      <c r="G14" s="11">
        <v>9</v>
      </c>
      <c r="H14" s="11" t="s">
        <v>569</v>
      </c>
      <c r="I14" s="17">
        <f>F6/F14*100</f>
        <v>65.1797906235776</v>
      </c>
    </row>
    <row r="15" spans="1:9" ht="15">
      <c r="A15" s="11">
        <v>10</v>
      </c>
      <c r="B15" s="11">
        <v>318</v>
      </c>
      <c r="C15" s="11" t="s">
        <v>34</v>
      </c>
      <c r="D15" s="11" t="s">
        <v>35</v>
      </c>
      <c r="E15" s="11" t="s">
        <v>20</v>
      </c>
      <c r="F15" s="20">
        <v>0.05087962962962963</v>
      </c>
      <c r="G15" s="11">
        <v>10</v>
      </c>
      <c r="H15" s="11" t="s">
        <v>570</v>
      </c>
      <c r="I15" s="17">
        <f>F6/F15*100</f>
        <v>65.15013648771611</v>
      </c>
    </row>
    <row r="16" spans="1:9" ht="15">
      <c r="A16" s="11">
        <v>11</v>
      </c>
      <c r="B16" s="11">
        <v>29</v>
      </c>
      <c r="C16" s="11" t="s">
        <v>571</v>
      </c>
      <c r="D16" s="11" t="s">
        <v>572</v>
      </c>
      <c r="E16" s="11" t="s">
        <v>454</v>
      </c>
      <c r="F16" s="20">
        <v>0.06914351851851852</v>
      </c>
      <c r="G16" s="11">
        <v>11</v>
      </c>
      <c r="H16" s="11" t="s">
        <v>573</v>
      </c>
      <c r="I16" s="17">
        <f>F6/F16*100</f>
        <v>47.94107800468698</v>
      </c>
    </row>
    <row r="17" spans="1:9" ht="15">
      <c r="A17" s="11">
        <v>12</v>
      </c>
      <c r="B17" s="11">
        <v>8</v>
      </c>
      <c r="C17" s="11" t="s">
        <v>411</v>
      </c>
      <c r="D17" s="11" t="s">
        <v>574</v>
      </c>
      <c r="E17" s="11" t="s">
        <v>189</v>
      </c>
      <c r="F17" s="20">
        <v>0.08783564814814815</v>
      </c>
      <c r="G17" s="11">
        <v>12</v>
      </c>
      <c r="H17" s="11" t="s">
        <v>575</v>
      </c>
      <c r="I17" s="17">
        <f>F6/F17*100</f>
        <v>37.738832520753725</v>
      </c>
    </row>
    <row r="18" spans="1:9" ht="15">
      <c r="A18" s="11">
        <v>13</v>
      </c>
      <c r="B18" s="11">
        <v>107</v>
      </c>
      <c r="C18" s="11" t="s">
        <v>576</v>
      </c>
      <c r="D18" s="11" t="s">
        <v>577</v>
      </c>
      <c r="E18" s="11" t="s">
        <v>13</v>
      </c>
      <c r="F18" s="20">
        <v>0.0969212962962963</v>
      </c>
      <c r="G18" s="11">
        <v>13</v>
      </c>
      <c r="H18" s="11" t="s">
        <v>578</v>
      </c>
      <c r="I18" s="17">
        <f>F6/F18*100</f>
        <v>34.201098638643415</v>
      </c>
    </row>
    <row r="19" spans="1:9" ht="15">
      <c r="A19" s="11">
        <v>14</v>
      </c>
      <c r="B19" s="11">
        <v>12</v>
      </c>
      <c r="C19" s="11" t="s">
        <v>386</v>
      </c>
      <c r="D19" s="11" t="s">
        <v>394</v>
      </c>
      <c r="E19" s="11" t="s">
        <v>284</v>
      </c>
      <c r="F19" s="11" t="s">
        <v>294</v>
      </c>
      <c r="G19" s="11"/>
      <c r="H19" s="11"/>
      <c r="I19" s="17">
        <v>0</v>
      </c>
    </row>
    <row r="20" spans="1:9" ht="15">
      <c r="A20" s="17"/>
      <c r="B20" s="17"/>
      <c r="C20" s="17"/>
      <c r="D20" s="17"/>
      <c r="E20" s="17"/>
      <c r="F20" s="17"/>
      <c r="G20" s="17"/>
      <c r="H20" s="17"/>
      <c r="I20" s="17"/>
    </row>
    <row r="21" spans="1:9" ht="15.75">
      <c r="A21" s="21" t="s">
        <v>60</v>
      </c>
      <c r="B21" s="17"/>
      <c r="C21" s="17"/>
      <c r="D21" s="17"/>
      <c r="E21" s="17"/>
      <c r="F21" s="17"/>
      <c r="G21" s="17"/>
      <c r="H21" s="17"/>
      <c r="I21" s="17"/>
    </row>
    <row r="22" spans="1:9" ht="15">
      <c r="A22" s="17"/>
      <c r="B22" s="17"/>
      <c r="C22" s="17"/>
      <c r="D22" s="17"/>
      <c r="E22" s="17"/>
      <c r="F22" s="17"/>
      <c r="G22" s="17"/>
      <c r="H22" s="17"/>
      <c r="I22" s="17"/>
    </row>
    <row r="23" spans="1:9" ht="15">
      <c r="A23" s="19" t="s">
        <v>295</v>
      </c>
      <c r="B23" s="19" t="s">
        <v>296</v>
      </c>
      <c r="C23" s="19" t="s">
        <v>297</v>
      </c>
      <c r="D23" s="19" t="s">
        <v>298</v>
      </c>
      <c r="E23" s="19" t="s">
        <v>301</v>
      </c>
      <c r="F23" s="19" t="s">
        <v>302</v>
      </c>
      <c r="G23" s="19" t="s">
        <v>303</v>
      </c>
      <c r="H23" s="19" t="s">
        <v>278</v>
      </c>
      <c r="I23" s="19" t="s">
        <v>270</v>
      </c>
    </row>
    <row r="24" spans="1:9" ht="15">
      <c r="A24" s="17">
        <v>1</v>
      </c>
      <c r="B24" s="17">
        <v>108</v>
      </c>
      <c r="C24" s="17" t="s">
        <v>579</v>
      </c>
      <c r="D24" s="17" t="s">
        <v>580</v>
      </c>
      <c r="E24" s="17" t="s">
        <v>13</v>
      </c>
      <c r="F24" s="18">
        <v>0.041122685185185186</v>
      </c>
      <c r="G24" s="17">
        <v>1</v>
      </c>
      <c r="H24" s="17"/>
      <c r="I24" s="17">
        <v>100</v>
      </c>
    </row>
    <row r="25" spans="1:9" ht="15">
      <c r="A25" s="17">
        <v>2</v>
      </c>
      <c r="B25" s="17">
        <v>78</v>
      </c>
      <c r="C25" s="17" t="s">
        <v>520</v>
      </c>
      <c r="D25" s="17" t="s">
        <v>580</v>
      </c>
      <c r="E25" s="17" t="s">
        <v>20</v>
      </c>
      <c r="F25" s="18">
        <v>0.04159722222222222</v>
      </c>
      <c r="G25" s="17">
        <v>2</v>
      </c>
      <c r="H25" s="17" t="s">
        <v>581</v>
      </c>
      <c r="I25" s="17">
        <f>F24/F25*100</f>
        <v>98.85920979410128</v>
      </c>
    </row>
    <row r="26" spans="1:9" ht="15">
      <c r="A26" s="17">
        <v>3</v>
      </c>
      <c r="B26" s="17">
        <v>13</v>
      </c>
      <c r="C26" s="17" t="s">
        <v>582</v>
      </c>
      <c r="D26" s="17" t="s">
        <v>514</v>
      </c>
      <c r="E26" s="17" t="s">
        <v>284</v>
      </c>
      <c r="F26" s="18">
        <v>0.0440162037037037</v>
      </c>
      <c r="G26" s="17">
        <v>3</v>
      </c>
      <c r="H26" s="17" t="s">
        <v>583</v>
      </c>
      <c r="I26" s="17">
        <f>F24/F26*100</f>
        <v>93.42624244017881</v>
      </c>
    </row>
    <row r="27" spans="1:9" ht="15">
      <c r="A27" s="17">
        <v>4</v>
      </c>
      <c r="B27" s="17">
        <v>110</v>
      </c>
      <c r="C27" s="17" t="s">
        <v>584</v>
      </c>
      <c r="D27" s="17" t="s">
        <v>585</v>
      </c>
      <c r="E27" s="17" t="s">
        <v>13</v>
      </c>
      <c r="F27" s="18">
        <v>0.05229166666666666</v>
      </c>
      <c r="G27" s="17">
        <v>4</v>
      </c>
      <c r="H27" s="17" t="s">
        <v>586</v>
      </c>
      <c r="I27" s="17">
        <f>F24/F27*100</f>
        <v>78.64099158919878</v>
      </c>
    </row>
    <row r="28" spans="1:9" ht="15">
      <c r="A28" s="17">
        <v>5</v>
      </c>
      <c r="B28" s="17">
        <v>166</v>
      </c>
      <c r="C28" s="17" t="s">
        <v>587</v>
      </c>
      <c r="D28" s="17" t="s">
        <v>448</v>
      </c>
      <c r="E28" s="17" t="s">
        <v>13</v>
      </c>
      <c r="F28" s="18" t="s">
        <v>294</v>
      </c>
      <c r="G28" s="17"/>
      <c r="H28" s="17"/>
      <c r="I28" s="17">
        <v>0</v>
      </c>
    </row>
    <row r="29" spans="1:9" ht="15">
      <c r="A29" s="17">
        <v>6</v>
      </c>
      <c r="B29" s="17">
        <v>11</v>
      </c>
      <c r="C29" s="17" t="s">
        <v>588</v>
      </c>
      <c r="D29" s="17" t="s">
        <v>488</v>
      </c>
      <c r="E29" s="17" t="s">
        <v>284</v>
      </c>
      <c r="F29" s="18" t="s">
        <v>294</v>
      </c>
      <c r="G29" s="17"/>
      <c r="H29" s="17"/>
      <c r="I29" s="17">
        <v>0</v>
      </c>
    </row>
    <row r="30" spans="1:9" ht="15">
      <c r="A30" s="17"/>
      <c r="B30" s="17"/>
      <c r="C30" s="17"/>
      <c r="D30" s="17"/>
      <c r="E30" s="17"/>
      <c r="F30" s="17"/>
      <c r="G30" s="17"/>
      <c r="H30" s="17"/>
      <c r="I30" s="17"/>
    </row>
    <row r="31" spans="1:9" ht="15">
      <c r="A31" s="15" t="s">
        <v>76</v>
      </c>
      <c r="B31" s="28"/>
      <c r="C31" s="28"/>
      <c r="D31" s="28"/>
      <c r="E31" s="28"/>
      <c r="F31" s="28"/>
      <c r="G31" s="28"/>
      <c r="H31" s="28"/>
      <c r="I31" s="17"/>
    </row>
    <row r="32" spans="1:9" ht="15">
      <c r="A32" s="28"/>
      <c r="B32" s="28"/>
      <c r="C32" s="28"/>
      <c r="D32" s="28"/>
      <c r="E32" s="28"/>
      <c r="F32" s="28"/>
      <c r="G32" s="28"/>
      <c r="H32" s="28"/>
      <c r="I32" s="17"/>
    </row>
    <row r="33" spans="1:9" ht="30">
      <c r="A33" s="14" t="s">
        <v>2</v>
      </c>
      <c r="B33" s="14" t="s">
        <v>3</v>
      </c>
      <c r="C33" s="14" t="s">
        <v>4</v>
      </c>
      <c r="D33" s="14" t="s">
        <v>5</v>
      </c>
      <c r="E33" s="14" t="s">
        <v>7</v>
      </c>
      <c r="F33" s="14" t="s">
        <v>9</v>
      </c>
      <c r="G33" s="14" t="s">
        <v>10</v>
      </c>
      <c r="H33" s="14" t="s">
        <v>278</v>
      </c>
      <c r="I33" s="19" t="s">
        <v>270</v>
      </c>
    </row>
    <row r="34" spans="1:9" ht="15">
      <c r="A34" s="17"/>
      <c r="B34" s="17"/>
      <c r="C34" s="17"/>
      <c r="D34" s="17"/>
      <c r="E34" s="17"/>
      <c r="F34" s="17"/>
      <c r="G34" s="17"/>
      <c r="H34" s="17"/>
      <c r="I34" s="17"/>
    </row>
    <row r="35" spans="1:9" ht="15.75">
      <c r="A35" s="21" t="s">
        <v>80</v>
      </c>
      <c r="B35" s="17"/>
      <c r="C35" s="17"/>
      <c r="D35" s="17"/>
      <c r="E35" s="17"/>
      <c r="F35" s="17"/>
      <c r="G35" s="17"/>
      <c r="H35" s="17"/>
      <c r="I35" s="17"/>
    </row>
    <row r="36" spans="1:9" ht="15">
      <c r="A36" s="17"/>
      <c r="B36" s="17"/>
      <c r="C36" s="17"/>
      <c r="D36" s="17"/>
      <c r="E36" s="17"/>
      <c r="F36" s="17"/>
      <c r="G36" s="17"/>
      <c r="H36" s="17"/>
      <c r="I36" s="17"/>
    </row>
    <row r="37" spans="1:9" ht="30">
      <c r="A37" s="14" t="s">
        <v>2</v>
      </c>
      <c r="B37" s="14" t="s">
        <v>3</v>
      </c>
      <c r="C37" s="14" t="s">
        <v>4</v>
      </c>
      <c r="D37" s="14" t="s">
        <v>5</v>
      </c>
      <c r="E37" s="14" t="s">
        <v>7</v>
      </c>
      <c r="F37" s="14" t="s">
        <v>9</v>
      </c>
      <c r="G37" s="14" t="s">
        <v>10</v>
      </c>
      <c r="H37" s="14" t="s">
        <v>278</v>
      </c>
      <c r="I37" s="19" t="s">
        <v>270</v>
      </c>
    </row>
    <row r="38" spans="1:9" ht="15" customHeight="1">
      <c r="A38" s="29">
        <v>1</v>
      </c>
      <c r="B38" s="29">
        <v>41</v>
      </c>
      <c r="C38" s="29" t="s">
        <v>487</v>
      </c>
      <c r="D38" s="29" t="s">
        <v>488</v>
      </c>
      <c r="E38" s="29" t="s">
        <v>443</v>
      </c>
      <c r="F38" s="32">
        <v>0.04221064814814815</v>
      </c>
      <c r="G38" s="29">
        <v>1</v>
      </c>
      <c r="H38" s="29"/>
      <c r="I38" s="30">
        <v>100</v>
      </c>
    </row>
    <row r="39" spans="1:9" ht="15" customHeight="1">
      <c r="A39" s="29">
        <v>2</v>
      </c>
      <c r="B39" s="29">
        <v>76</v>
      </c>
      <c r="C39" s="29" t="s">
        <v>489</v>
      </c>
      <c r="D39" s="29" t="s">
        <v>490</v>
      </c>
      <c r="E39" s="29" t="s">
        <v>20</v>
      </c>
      <c r="F39" s="32">
        <v>0.05644675925925926</v>
      </c>
      <c r="G39" s="29">
        <v>2</v>
      </c>
      <c r="H39" s="29" t="s">
        <v>491</v>
      </c>
      <c r="I39" s="30">
        <f>F38/F39*100</f>
        <v>74.77957760918598</v>
      </c>
    </row>
    <row r="40" spans="1:9" ht="15">
      <c r="A40" s="29"/>
      <c r="B40" s="29"/>
      <c r="C40" s="29"/>
      <c r="D40" s="29"/>
      <c r="E40" s="29"/>
      <c r="F40" s="32"/>
      <c r="G40" s="29"/>
      <c r="H40" s="29"/>
      <c r="I40" s="30"/>
    </row>
    <row r="41" spans="1:9" ht="15.75">
      <c r="A41" s="21" t="s">
        <v>87</v>
      </c>
      <c r="B41" s="29"/>
      <c r="C41" s="29"/>
      <c r="D41" s="29"/>
      <c r="E41" s="29"/>
      <c r="F41" s="32"/>
      <c r="G41" s="29"/>
      <c r="H41" s="29"/>
      <c r="I41" s="30"/>
    </row>
    <row r="42" spans="1:9" ht="15.75">
      <c r="A42" s="21"/>
      <c r="B42" s="29"/>
      <c r="C42" s="29"/>
      <c r="D42" s="29"/>
      <c r="E42" s="29"/>
      <c r="F42" s="32"/>
      <c r="G42" s="29"/>
      <c r="H42" s="29"/>
      <c r="I42" s="30"/>
    </row>
    <row r="43" spans="1:9" ht="30">
      <c r="A43" s="14" t="s">
        <v>2</v>
      </c>
      <c r="B43" s="14" t="s">
        <v>3</v>
      </c>
      <c r="C43" s="14" t="s">
        <v>4</v>
      </c>
      <c r="D43" s="14" t="s">
        <v>5</v>
      </c>
      <c r="E43" s="14" t="s">
        <v>7</v>
      </c>
      <c r="F43" s="14" t="s">
        <v>9</v>
      </c>
      <c r="G43" s="14" t="s">
        <v>10</v>
      </c>
      <c r="H43" s="14" t="s">
        <v>278</v>
      </c>
      <c r="I43" s="19" t="s">
        <v>270</v>
      </c>
    </row>
    <row r="44" spans="1:9" ht="15">
      <c r="A44" s="29">
        <v>1</v>
      </c>
      <c r="B44" s="29">
        <v>89</v>
      </c>
      <c r="C44" s="29" t="s">
        <v>405</v>
      </c>
      <c r="D44" s="29" t="s">
        <v>415</v>
      </c>
      <c r="E44" s="29" t="s">
        <v>20</v>
      </c>
      <c r="F44" s="32">
        <v>0.046412037037037036</v>
      </c>
      <c r="G44" s="29">
        <v>1</v>
      </c>
      <c r="H44" s="29"/>
      <c r="I44" s="30">
        <v>100</v>
      </c>
    </row>
    <row r="45" spans="1:9" ht="15">
      <c r="A45" s="29">
        <v>2</v>
      </c>
      <c r="B45" s="29">
        <v>87</v>
      </c>
      <c r="C45" s="29" t="s">
        <v>472</v>
      </c>
      <c r="D45" s="29" t="s">
        <v>473</v>
      </c>
      <c r="E45" s="29" t="s">
        <v>20</v>
      </c>
      <c r="F45" s="32">
        <v>0.047685185185185185</v>
      </c>
      <c r="G45" s="29">
        <v>2</v>
      </c>
      <c r="H45" s="29" t="s">
        <v>474</v>
      </c>
      <c r="I45" s="30">
        <f>F44/F45*100</f>
        <v>97.33009708737865</v>
      </c>
    </row>
    <row r="46" spans="1:9" ht="15">
      <c r="A46" s="29">
        <v>3</v>
      </c>
      <c r="B46" s="29">
        <v>39</v>
      </c>
      <c r="C46" s="29" t="s">
        <v>475</v>
      </c>
      <c r="D46" s="29" t="s">
        <v>476</v>
      </c>
      <c r="E46" s="29" t="s">
        <v>454</v>
      </c>
      <c r="F46" s="32">
        <v>0.057916666666666665</v>
      </c>
      <c r="G46" s="29">
        <v>3</v>
      </c>
      <c r="H46" s="29" t="s">
        <v>477</v>
      </c>
      <c r="I46" s="11">
        <f>F44/F46*100</f>
        <v>80.13589128697043</v>
      </c>
    </row>
    <row r="47" spans="1:9" ht="15">
      <c r="A47" s="29">
        <v>4</v>
      </c>
      <c r="B47" s="29">
        <v>61</v>
      </c>
      <c r="C47" s="29" t="s">
        <v>478</v>
      </c>
      <c r="D47" s="29" t="s">
        <v>479</v>
      </c>
      <c r="E47" s="29" t="s">
        <v>93</v>
      </c>
      <c r="F47" s="32">
        <v>0.06886574074074074</v>
      </c>
      <c r="G47" s="29">
        <v>4</v>
      </c>
      <c r="H47" s="29" t="s">
        <v>480</v>
      </c>
      <c r="I47" s="11">
        <f>F44/F47*100</f>
        <v>67.39495798319327</v>
      </c>
    </row>
    <row r="48" spans="1:9" ht="15">
      <c r="A48" s="29">
        <v>5</v>
      </c>
      <c r="B48" s="29">
        <v>33</v>
      </c>
      <c r="C48" s="29" t="s">
        <v>481</v>
      </c>
      <c r="D48" s="29" t="s">
        <v>394</v>
      </c>
      <c r="E48" s="29" t="s">
        <v>454</v>
      </c>
      <c r="F48" s="29" t="s">
        <v>294</v>
      </c>
      <c r="G48" s="29"/>
      <c r="H48" s="29"/>
      <c r="I48" s="30">
        <v>0</v>
      </c>
    </row>
    <row r="49" spans="1:9" ht="15">
      <c r="A49" s="29"/>
      <c r="B49" s="29"/>
      <c r="C49" s="29"/>
      <c r="D49" s="29"/>
      <c r="E49" s="29"/>
      <c r="F49" s="29"/>
      <c r="G49" s="29"/>
      <c r="H49" s="29"/>
      <c r="I49" s="30"/>
    </row>
    <row r="50" spans="1:9" ht="15.75">
      <c r="A50" s="21" t="s">
        <v>99</v>
      </c>
      <c r="B50" s="29"/>
      <c r="C50" s="29"/>
      <c r="D50" s="29"/>
      <c r="E50" s="29"/>
      <c r="F50" s="29"/>
      <c r="G50" s="29"/>
      <c r="H50" s="29"/>
      <c r="I50" s="30"/>
    </row>
    <row r="51" spans="1:9" ht="15.75">
      <c r="A51" s="21"/>
      <c r="B51" s="29"/>
      <c r="C51" s="29"/>
      <c r="D51" s="29"/>
      <c r="E51" s="29"/>
      <c r="F51" s="29"/>
      <c r="G51" s="29"/>
      <c r="H51" s="29"/>
      <c r="I51" s="30"/>
    </row>
    <row r="52" spans="1:9" ht="30">
      <c r="A52" s="14" t="s">
        <v>2</v>
      </c>
      <c r="B52" s="14" t="s">
        <v>3</v>
      </c>
      <c r="C52" s="14" t="s">
        <v>4</v>
      </c>
      <c r="D52" s="14" t="s">
        <v>5</v>
      </c>
      <c r="E52" s="14" t="s">
        <v>7</v>
      </c>
      <c r="F52" s="14" t="s">
        <v>9</v>
      </c>
      <c r="G52" s="14" t="s">
        <v>10</v>
      </c>
      <c r="H52" s="14" t="s">
        <v>278</v>
      </c>
      <c r="I52" s="19" t="s">
        <v>270</v>
      </c>
    </row>
    <row r="53" spans="1:9" ht="15">
      <c r="A53" s="29">
        <v>1</v>
      </c>
      <c r="B53" s="29">
        <v>35</v>
      </c>
      <c r="C53" s="29" t="s">
        <v>482</v>
      </c>
      <c r="D53" s="29" t="s">
        <v>423</v>
      </c>
      <c r="E53" s="29" t="s">
        <v>443</v>
      </c>
      <c r="F53" s="32">
        <v>0.043645833333333335</v>
      </c>
      <c r="G53" s="29">
        <v>1</v>
      </c>
      <c r="H53" s="29"/>
      <c r="I53" s="30">
        <v>100</v>
      </c>
    </row>
    <row r="54" spans="1:9" ht="15">
      <c r="A54" s="29">
        <v>2</v>
      </c>
      <c r="B54" s="29">
        <v>42</v>
      </c>
      <c r="C54" s="29" t="s">
        <v>483</v>
      </c>
      <c r="D54" s="29" t="s">
        <v>484</v>
      </c>
      <c r="E54" s="29" t="s">
        <v>443</v>
      </c>
      <c r="F54" s="32">
        <v>0.062372685185185184</v>
      </c>
      <c r="G54" s="29">
        <v>2</v>
      </c>
      <c r="H54" s="29" t="s">
        <v>485</v>
      </c>
      <c r="I54" s="30">
        <f>F53/F54*100</f>
        <v>69.97587678604566</v>
      </c>
    </row>
    <row r="55" spans="1:9" ht="15">
      <c r="A55" s="29">
        <v>3</v>
      </c>
      <c r="B55" s="29">
        <v>304</v>
      </c>
      <c r="C55" s="29" t="s">
        <v>318</v>
      </c>
      <c r="D55" s="29" t="s">
        <v>217</v>
      </c>
      <c r="E55" s="29" t="s">
        <v>20</v>
      </c>
      <c r="F55" s="32">
        <v>0.06965277777777777</v>
      </c>
      <c r="G55" s="29">
        <v>3</v>
      </c>
      <c r="H55" s="29" t="s">
        <v>486</v>
      </c>
      <c r="I55" s="30">
        <f>F53/F55*100</f>
        <v>62.66201395812563</v>
      </c>
    </row>
    <row r="56" spans="1:9" ht="15">
      <c r="A56" s="29"/>
      <c r="B56" s="29"/>
      <c r="C56" s="29"/>
      <c r="D56" s="29"/>
      <c r="E56" s="29"/>
      <c r="F56" s="29"/>
      <c r="G56" s="29"/>
      <c r="H56" s="29"/>
      <c r="I56" s="30"/>
    </row>
    <row r="57" spans="1:9" ht="15.75">
      <c r="A57" s="21" t="s">
        <v>102</v>
      </c>
      <c r="B57" s="29"/>
      <c r="C57" s="29"/>
      <c r="D57" s="29"/>
      <c r="E57" s="29"/>
      <c r="F57" s="29"/>
      <c r="G57" s="29"/>
      <c r="H57" s="29"/>
      <c r="I57" s="30"/>
    </row>
    <row r="58" spans="1:9" ht="15.75">
      <c r="A58" s="21"/>
      <c r="B58" s="29"/>
      <c r="C58" s="29"/>
      <c r="D58" s="29"/>
      <c r="E58" s="29"/>
      <c r="F58" s="29"/>
      <c r="G58" s="29"/>
      <c r="H58" s="29"/>
      <c r="I58" s="30"/>
    </row>
    <row r="59" spans="1:9" ht="30">
      <c r="A59" s="14" t="s">
        <v>2</v>
      </c>
      <c r="B59" s="14" t="s">
        <v>3</v>
      </c>
      <c r="C59" s="14" t="s">
        <v>4</v>
      </c>
      <c r="D59" s="14" t="s">
        <v>5</v>
      </c>
      <c r="E59" s="14" t="s">
        <v>7</v>
      </c>
      <c r="F59" s="14" t="s">
        <v>9</v>
      </c>
      <c r="G59" s="14" t="s">
        <v>10</v>
      </c>
      <c r="H59" s="14" t="s">
        <v>278</v>
      </c>
      <c r="I59" s="19" t="s">
        <v>270</v>
      </c>
    </row>
    <row r="60" spans="1:9" ht="15">
      <c r="A60" s="29">
        <v>1</v>
      </c>
      <c r="B60" s="29">
        <v>32</v>
      </c>
      <c r="C60" s="29" t="s">
        <v>453</v>
      </c>
      <c r="D60" s="29" t="s">
        <v>434</v>
      </c>
      <c r="E60" s="29" t="s">
        <v>454</v>
      </c>
      <c r="F60" s="32">
        <v>0.03792824074074074</v>
      </c>
      <c r="G60" s="29">
        <v>1</v>
      </c>
      <c r="H60" s="29"/>
      <c r="I60" s="30">
        <v>100</v>
      </c>
    </row>
    <row r="61" spans="1:9" ht="15">
      <c r="A61" s="29">
        <v>2</v>
      </c>
      <c r="B61" s="29">
        <v>63</v>
      </c>
      <c r="C61" s="29" t="s">
        <v>455</v>
      </c>
      <c r="D61" s="29" t="s">
        <v>438</v>
      </c>
      <c r="E61" s="29" t="s">
        <v>93</v>
      </c>
      <c r="F61" s="32">
        <v>0.04145833333333333</v>
      </c>
      <c r="G61" s="29">
        <v>2</v>
      </c>
      <c r="H61" s="29" t="s">
        <v>456</v>
      </c>
      <c r="I61" s="30">
        <f>F60/F61*100</f>
        <v>91.48520379676158</v>
      </c>
    </row>
    <row r="62" spans="1:9" ht="15">
      <c r="A62" s="29">
        <v>3</v>
      </c>
      <c r="B62" s="29">
        <v>2</v>
      </c>
      <c r="C62" s="29" t="s">
        <v>457</v>
      </c>
      <c r="D62" s="29" t="s">
        <v>458</v>
      </c>
      <c r="E62" s="29" t="s">
        <v>144</v>
      </c>
      <c r="F62" s="32">
        <v>0.04204861111111111</v>
      </c>
      <c r="G62" s="29">
        <v>3</v>
      </c>
      <c r="H62" s="29" t="s">
        <v>459</v>
      </c>
      <c r="I62" s="30">
        <f>F60/F62*100</f>
        <v>90.20093586567575</v>
      </c>
    </row>
    <row r="63" spans="1:9" ht="15">
      <c r="A63" s="29">
        <v>4</v>
      </c>
      <c r="B63" s="29">
        <v>65</v>
      </c>
      <c r="C63" s="29" t="s">
        <v>460</v>
      </c>
      <c r="D63" s="29" t="s">
        <v>461</v>
      </c>
      <c r="E63" s="29" t="s">
        <v>93</v>
      </c>
      <c r="F63" s="32">
        <v>0.06361111111111112</v>
      </c>
      <c r="G63" s="29">
        <v>4</v>
      </c>
      <c r="H63" s="29" t="s">
        <v>462</v>
      </c>
      <c r="I63" s="30">
        <f>F60/F63*100</f>
        <v>59.62518195050946</v>
      </c>
    </row>
    <row r="64" spans="1:9" ht="15">
      <c r="A64" s="29">
        <v>5</v>
      </c>
      <c r="B64" s="29">
        <v>64</v>
      </c>
      <c r="C64" s="29" t="s">
        <v>463</v>
      </c>
      <c r="D64" s="29" t="s">
        <v>417</v>
      </c>
      <c r="E64" s="29" t="s">
        <v>93</v>
      </c>
      <c r="F64" s="32">
        <v>0.06569444444444444</v>
      </c>
      <c r="G64" s="29">
        <v>5</v>
      </c>
      <c r="H64" s="29" t="s">
        <v>464</v>
      </c>
      <c r="I64" s="30">
        <f>F60/F64*100</f>
        <v>57.73431994362227</v>
      </c>
    </row>
    <row r="65" spans="1:9" ht="15">
      <c r="A65" s="29">
        <v>6</v>
      </c>
      <c r="B65" s="29">
        <v>217</v>
      </c>
      <c r="C65" s="29" t="s">
        <v>465</v>
      </c>
      <c r="D65" s="29" t="s">
        <v>429</v>
      </c>
      <c r="E65" s="29" t="s">
        <v>144</v>
      </c>
      <c r="F65" s="32">
        <v>0.07197916666666666</v>
      </c>
      <c r="G65" s="29">
        <v>6</v>
      </c>
      <c r="H65" s="29" t="s">
        <v>466</v>
      </c>
      <c r="I65" s="30">
        <f>F60/F65*100</f>
        <v>52.69335906094228</v>
      </c>
    </row>
    <row r="66" spans="1:9" ht="15">
      <c r="A66" s="29">
        <v>7</v>
      </c>
      <c r="B66" s="29">
        <v>182</v>
      </c>
      <c r="C66" s="29" t="s">
        <v>467</v>
      </c>
      <c r="D66" s="29" t="s">
        <v>468</v>
      </c>
      <c r="E66" s="29" t="s">
        <v>436</v>
      </c>
      <c r="F66" s="32" t="s">
        <v>294</v>
      </c>
      <c r="G66" s="29"/>
      <c r="H66" s="29"/>
      <c r="I66" s="30">
        <v>0</v>
      </c>
    </row>
    <row r="67" spans="1:9" ht="15">
      <c r="A67" s="29">
        <v>8</v>
      </c>
      <c r="B67" s="29">
        <v>186</v>
      </c>
      <c r="C67" s="29" t="s">
        <v>469</v>
      </c>
      <c r="D67" s="29" t="s">
        <v>409</v>
      </c>
      <c r="E67" s="29" t="s">
        <v>436</v>
      </c>
      <c r="F67" s="32" t="s">
        <v>294</v>
      </c>
      <c r="G67" s="29"/>
      <c r="H67" s="29"/>
      <c r="I67" s="30">
        <v>0</v>
      </c>
    </row>
    <row r="68" spans="1:9" ht="15">
      <c r="A68" s="29">
        <v>9</v>
      </c>
      <c r="B68" s="29">
        <v>40</v>
      </c>
      <c r="C68" s="29" t="s">
        <v>470</v>
      </c>
      <c r="D68" s="29" t="s">
        <v>400</v>
      </c>
      <c r="E68" s="29" t="s">
        <v>443</v>
      </c>
      <c r="F68" s="32" t="s">
        <v>294</v>
      </c>
      <c r="G68" s="29"/>
      <c r="H68" s="29"/>
      <c r="I68" s="30">
        <v>0</v>
      </c>
    </row>
    <row r="69" spans="1:9" ht="15">
      <c r="A69" s="29"/>
      <c r="B69" s="29"/>
      <c r="C69" s="29"/>
      <c r="D69" s="29"/>
      <c r="E69" s="29"/>
      <c r="F69" s="32"/>
      <c r="G69" s="29"/>
      <c r="H69" s="29"/>
      <c r="I69" s="19"/>
    </row>
    <row r="70" spans="1:9" ht="15.75">
      <c r="A70" s="21" t="s">
        <v>140</v>
      </c>
      <c r="B70" s="29"/>
      <c r="C70" s="29"/>
      <c r="D70" s="29"/>
      <c r="E70" s="29"/>
      <c r="F70" s="32"/>
      <c r="G70" s="29"/>
      <c r="H70" s="29"/>
      <c r="I70" s="19"/>
    </row>
    <row r="71" spans="1:9" ht="15.75">
      <c r="A71" s="21"/>
      <c r="B71" s="29"/>
      <c r="C71" s="29"/>
      <c r="D71" s="29"/>
      <c r="E71" s="29"/>
      <c r="F71" s="32"/>
      <c r="G71" s="29"/>
      <c r="H71" s="29"/>
      <c r="I71" s="19"/>
    </row>
    <row r="72" spans="1:9" ht="30">
      <c r="A72" s="14" t="s">
        <v>2</v>
      </c>
      <c r="B72" s="14" t="s">
        <v>3</v>
      </c>
      <c r="C72" s="14" t="s">
        <v>4</v>
      </c>
      <c r="D72" s="14" t="s">
        <v>5</v>
      </c>
      <c r="E72" s="14" t="s">
        <v>7</v>
      </c>
      <c r="F72" s="14" t="s">
        <v>9</v>
      </c>
      <c r="G72" s="14" t="s">
        <v>10</v>
      </c>
      <c r="H72" s="14" t="s">
        <v>278</v>
      </c>
      <c r="I72" s="19" t="s">
        <v>270</v>
      </c>
    </row>
    <row r="73" spans="1:9" ht="15">
      <c r="A73" s="29">
        <v>1</v>
      </c>
      <c r="B73" s="29">
        <v>62</v>
      </c>
      <c r="C73" s="29" t="s">
        <v>471</v>
      </c>
      <c r="D73" s="29" t="s">
        <v>423</v>
      </c>
      <c r="E73" s="29" t="s">
        <v>93</v>
      </c>
      <c r="F73" s="32">
        <v>0.04009259259259259</v>
      </c>
      <c r="G73" s="29">
        <v>1</v>
      </c>
      <c r="H73" s="29"/>
      <c r="I73" s="30">
        <v>100</v>
      </c>
    </row>
    <row r="74" spans="1:9" ht="15">
      <c r="A74" s="29"/>
      <c r="B74" s="29"/>
      <c r="C74" s="29"/>
      <c r="D74" s="29"/>
      <c r="E74" s="29"/>
      <c r="F74" s="32"/>
      <c r="G74" s="29"/>
      <c r="H74" s="29"/>
      <c r="I74" s="19"/>
    </row>
    <row r="75" spans="1:9" ht="15.75">
      <c r="A75" s="21" t="s">
        <v>149</v>
      </c>
      <c r="B75" s="29"/>
      <c r="C75" s="29"/>
      <c r="D75" s="29"/>
      <c r="E75" s="29"/>
      <c r="F75" s="32"/>
      <c r="G75" s="29"/>
      <c r="H75" s="29"/>
      <c r="I75" s="19"/>
    </row>
    <row r="76" spans="1:9" ht="15.75">
      <c r="A76" s="21"/>
      <c r="B76" s="29"/>
      <c r="C76" s="29"/>
      <c r="D76" s="29"/>
      <c r="E76" s="29"/>
      <c r="F76" s="32"/>
      <c r="G76" s="29"/>
      <c r="H76" s="29"/>
      <c r="I76" s="19"/>
    </row>
    <row r="77" spans="1:9" ht="30">
      <c r="A77" s="14" t="s">
        <v>2</v>
      </c>
      <c r="B77" s="14" t="s">
        <v>3</v>
      </c>
      <c r="C77" s="14" t="s">
        <v>4</v>
      </c>
      <c r="D77" s="14" t="s">
        <v>5</v>
      </c>
      <c r="E77" s="14" t="s">
        <v>7</v>
      </c>
      <c r="F77" s="14" t="s">
        <v>9</v>
      </c>
      <c r="G77" s="14" t="s">
        <v>10</v>
      </c>
      <c r="H77" s="14" t="s">
        <v>278</v>
      </c>
      <c r="I77" s="19" t="s">
        <v>270</v>
      </c>
    </row>
    <row r="78" spans="1:9" ht="15">
      <c r="A78" s="29">
        <v>1</v>
      </c>
      <c r="B78" s="29">
        <v>254</v>
      </c>
      <c r="C78" s="29" t="s">
        <v>167</v>
      </c>
      <c r="D78" s="29" t="s">
        <v>168</v>
      </c>
      <c r="E78" s="29" t="s">
        <v>20</v>
      </c>
      <c r="F78" s="32">
        <v>0.027928240740740743</v>
      </c>
      <c r="G78" s="29">
        <v>1</v>
      </c>
      <c r="H78" s="29"/>
      <c r="I78" s="30">
        <v>100</v>
      </c>
    </row>
    <row r="79" spans="1:9" ht="15">
      <c r="A79" s="29">
        <v>2</v>
      </c>
      <c r="B79" s="29">
        <v>74</v>
      </c>
      <c r="C79" s="29" t="s">
        <v>428</v>
      </c>
      <c r="D79" s="29" t="s">
        <v>429</v>
      </c>
      <c r="E79" s="29" t="s">
        <v>93</v>
      </c>
      <c r="F79" s="32">
        <v>0.028113425925925927</v>
      </c>
      <c r="G79" s="29">
        <v>2</v>
      </c>
      <c r="H79" s="29" t="s">
        <v>430</v>
      </c>
      <c r="I79" s="30">
        <f>F78/F79*100</f>
        <v>99.34129271305065</v>
      </c>
    </row>
    <row r="80" spans="1:9" ht="15">
      <c r="A80" s="29">
        <v>3</v>
      </c>
      <c r="B80" s="29">
        <v>68</v>
      </c>
      <c r="C80" s="29" t="s">
        <v>431</v>
      </c>
      <c r="D80" s="29" t="s">
        <v>387</v>
      </c>
      <c r="E80" s="29" t="s">
        <v>93</v>
      </c>
      <c r="F80" s="32">
        <v>0.02832175925925926</v>
      </c>
      <c r="G80" s="29">
        <v>3</v>
      </c>
      <c r="H80" s="29" t="s">
        <v>432</v>
      </c>
      <c r="I80" s="30">
        <f>F78/F80*100</f>
        <v>98.61054352268084</v>
      </c>
    </row>
    <row r="81" spans="1:9" ht="15">
      <c r="A81" s="29">
        <v>4</v>
      </c>
      <c r="B81" s="29">
        <v>218</v>
      </c>
      <c r="C81" s="29" t="s">
        <v>433</v>
      </c>
      <c r="D81" s="29" t="s">
        <v>434</v>
      </c>
      <c r="E81" s="29" t="s">
        <v>144</v>
      </c>
      <c r="F81" s="32" t="s">
        <v>294</v>
      </c>
      <c r="G81" s="29"/>
      <c r="H81" s="29"/>
      <c r="I81" s="30">
        <v>0</v>
      </c>
    </row>
    <row r="82" spans="1:9" ht="15">
      <c r="A82" s="29">
        <v>5</v>
      </c>
      <c r="B82" s="29">
        <v>181</v>
      </c>
      <c r="C82" s="29" t="s">
        <v>435</v>
      </c>
      <c r="D82" s="29" t="s">
        <v>417</v>
      </c>
      <c r="E82" s="29" t="s">
        <v>436</v>
      </c>
      <c r="F82" s="32" t="s">
        <v>294</v>
      </c>
      <c r="G82" s="29"/>
      <c r="H82" s="29"/>
      <c r="I82" s="30">
        <v>0</v>
      </c>
    </row>
    <row r="83" spans="1:9" ht="15">
      <c r="A83" s="29">
        <v>6</v>
      </c>
      <c r="B83" s="29">
        <v>260</v>
      </c>
      <c r="C83" s="29" t="s">
        <v>201</v>
      </c>
      <c r="D83" s="29" t="s">
        <v>49</v>
      </c>
      <c r="E83" s="29" t="s">
        <v>20</v>
      </c>
      <c r="F83" s="32" t="s">
        <v>294</v>
      </c>
      <c r="G83" s="29"/>
      <c r="H83" s="29"/>
      <c r="I83" s="30">
        <v>0</v>
      </c>
    </row>
    <row r="84" spans="1:9" ht="15">
      <c r="A84" s="29">
        <v>7</v>
      </c>
      <c r="B84" s="29">
        <v>75</v>
      </c>
      <c r="C84" s="29" t="s">
        <v>437</v>
      </c>
      <c r="D84" s="29" t="s">
        <v>438</v>
      </c>
      <c r="E84" s="29" t="s">
        <v>93</v>
      </c>
      <c r="F84" s="29" t="s">
        <v>294</v>
      </c>
      <c r="G84" s="29"/>
      <c r="H84" s="29"/>
      <c r="I84" s="30">
        <v>0</v>
      </c>
    </row>
    <row r="85" spans="1:9" ht="15">
      <c r="A85" s="29"/>
      <c r="B85" s="29"/>
      <c r="C85" s="29"/>
      <c r="D85" s="29"/>
      <c r="E85" s="29"/>
      <c r="F85" s="29"/>
      <c r="G85" s="29"/>
      <c r="H85" s="29"/>
      <c r="I85" s="19"/>
    </row>
    <row r="86" spans="1:9" ht="15.75">
      <c r="A86" s="21" t="s">
        <v>182</v>
      </c>
      <c r="B86" s="29"/>
      <c r="C86" s="29"/>
      <c r="D86" s="29"/>
      <c r="E86" s="29"/>
      <c r="F86" s="29"/>
      <c r="G86" s="29"/>
      <c r="H86" s="29"/>
      <c r="I86" s="19"/>
    </row>
    <row r="87" spans="1:9" ht="15.75">
      <c r="A87" s="21"/>
      <c r="B87" s="29"/>
      <c r="C87" s="29"/>
      <c r="D87" s="29"/>
      <c r="E87" s="29"/>
      <c r="F87" s="29"/>
      <c r="G87" s="29"/>
      <c r="H87" s="29"/>
      <c r="I87" s="19"/>
    </row>
    <row r="88" spans="1:9" ht="30">
      <c r="A88" s="14" t="s">
        <v>2</v>
      </c>
      <c r="B88" s="14" t="s">
        <v>3</v>
      </c>
      <c r="C88" s="14" t="s">
        <v>4</v>
      </c>
      <c r="D88" s="14" t="s">
        <v>5</v>
      </c>
      <c r="E88" s="14" t="s">
        <v>7</v>
      </c>
      <c r="F88" s="14" t="s">
        <v>9</v>
      </c>
      <c r="G88" s="14" t="s">
        <v>10</v>
      </c>
      <c r="H88" s="14" t="s">
        <v>278</v>
      </c>
      <c r="I88" s="19" t="s">
        <v>270</v>
      </c>
    </row>
    <row r="89" spans="1:9" ht="15">
      <c r="A89" s="29">
        <v>1</v>
      </c>
      <c r="B89" s="29">
        <v>234</v>
      </c>
      <c r="C89" s="29" t="s">
        <v>439</v>
      </c>
      <c r="D89" s="29" t="s">
        <v>440</v>
      </c>
      <c r="E89" s="29" t="s">
        <v>144</v>
      </c>
      <c r="F89" s="32">
        <v>0.01615740740740741</v>
      </c>
      <c r="G89" s="29">
        <v>1</v>
      </c>
      <c r="H89" s="29"/>
      <c r="I89" s="30">
        <v>100</v>
      </c>
    </row>
    <row r="90" spans="1:9" ht="15">
      <c r="A90" s="29">
        <v>2</v>
      </c>
      <c r="B90" s="29">
        <v>38</v>
      </c>
      <c r="C90" s="29" t="s">
        <v>441</v>
      </c>
      <c r="D90" s="29" t="s">
        <v>442</v>
      </c>
      <c r="E90" s="29" t="s">
        <v>443</v>
      </c>
      <c r="F90" s="32">
        <v>0.017187499999999998</v>
      </c>
      <c r="G90" s="29">
        <v>2</v>
      </c>
      <c r="H90" s="29" t="s">
        <v>378</v>
      </c>
      <c r="I90" s="30">
        <f>F89/F90*100</f>
        <v>94.00673400673402</v>
      </c>
    </row>
    <row r="91" spans="1:9" ht="15">
      <c r="A91" s="29">
        <v>3</v>
      </c>
      <c r="B91" s="29">
        <v>81</v>
      </c>
      <c r="C91" s="29" t="s">
        <v>444</v>
      </c>
      <c r="D91" s="29" t="s">
        <v>445</v>
      </c>
      <c r="E91" s="29" t="s">
        <v>20</v>
      </c>
      <c r="F91" s="32">
        <v>0.01834490740740741</v>
      </c>
      <c r="G91" s="29">
        <v>3</v>
      </c>
      <c r="H91" s="29" t="s">
        <v>446</v>
      </c>
      <c r="I91" s="30">
        <f>F89/F91*100</f>
        <v>88.0757097791798</v>
      </c>
    </row>
    <row r="92" spans="1:9" ht="15">
      <c r="A92" s="29">
        <v>4</v>
      </c>
      <c r="B92" s="29">
        <v>212</v>
      </c>
      <c r="C92" s="29" t="s">
        <v>447</v>
      </c>
      <c r="D92" s="29" t="s">
        <v>448</v>
      </c>
      <c r="E92" s="29" t="s">
        <v>144</v>
      </c>
      <c r="F92" s="32">
        <v>0.019143518518518518</v>
      </c>
      <c r="G92" s="29">
        <v>4</v>
      </c>
      <c r="H92" s="29" t="s">
        <v>449</v>
      </c>
      <c r="I92" s="30">
        <f>F89/F92*100</f>
        <v>84.40145102781138</v>
      </c>
    </row>
    <row r="93" spans="1:9" ht="15">
      <c r="A93" s="29">
        <v>5</v>
      </c>
      <c r="B93" s="29">
        <v>37</v>
      </c>
      <c r="C93" s="29" t="s">
        <v>450</v>
      </c>
      <c r="D93" s="29" t="s">
        <v>451</v>
      </c>
      <c r="E93" s="29" t="s">
        <v>443</v>
      </c>
      <c r="F93" s="32">
        <v>0.025740740740740745</v>
      </c>
      <c r="G93" s="29">
        <v>5</v>
      </c>
      <c r="H93" s="29" t="s">
        <v>452</v>
      </c>
      <c r="I93" s="30">
        <f>F89/F93*100</f>
        <v>62.76978417266187</v>
      </c>
    </row>
    <row r="94" spans="1:9" ht="15">
      <c r="A94" s="29"/>
      <c r="B94" s="29"/>
      <c r="C94" s="29"/>
      <c r="D94" s="29"/>
      <c r="E94" s="29"/>
      <c r="F94" s="29"/>
      <c r="G94" s="29"/>
      <c r="H94" s="29"/>
      <c r="I94" s="19"/>
    </row>
    <row r="95" spans="1:9" ht="15.75">
      <c r="A95" s="21" t="s">
        <v>199</v>
      </c>
      <c r="B95" s="29"/>
      <c r="C95" s="29"/>
      <c r="D95" s="29"/>
      <c r="E95" s="29"/>
      <c r="F95" s="29"/>
      <c r="G95" s="29"/>
      <c r="H95" s="29"/>
      <c r="I95" s="19"/>
    </row>
    <row r="96" spans="1:9" ht="15.75">
      <c r="A96" s="21"/>
      <c r="B96" s="29"/>
      <c r="C96" s="29"/>
      <c r="D96" s="29"/>
      <c r="E96" s="29"/>
      <c r="F96" s="29"/>
      <c r="G96" s="29"/>
      <c r="H96" s="29"/>
      <c r="I96" s="19"/>
    </row>
    <row r="97" spans="1:9" ht="30">
      <c r="A97" s="14" t="s">
        <v>2</v>
      </c>
      <c r="B97" s="14" t="s">
        <v>3</v>
      </c>
      <c r="C97" s="14" t="s">
        <v>4</v>
      </c>
      <c r="D97" s="14" t="s">
        <v>5</v>
      </c>
      <c r="E97" s="14" t="s">
        <v>7</v>
      </c>
      <c r="F97" s="14" t="s">
        <v>9</v>
      </c>
      <c r="G97" s="14" t="s">
        <v>10</v>
      </c>
      <c r="H97" s="14" t="s">
        <v>278</v>
      </c>
      <c r="I97" s="19" t="s">
        <v>270</v>
      </c>
    </row>
    <row r="98" spans="1:9" ht="15">
      <c r="A98" s="29">
        <v>1</v>
      </c>
      <c r="B98" s="29">
        <v>85</v>
      </c>
      <c r="C98" s="29" t="s">
        <v>386</v>
      </c>
      <c r="D98" s="29" t="s">
        <v>387</v>
      </c>
      <c r="E98" s="29" t="s">
        <v>20</v>
      </c>
      <c r="F98" s="32">
        <v>0.012766203703703703</v>
      </c>
      <c r="G98" s="29">
        <v>1</v>
      </c>
      <c r="H98" s="29"/>
      <c r="I98" s="30">
        <v>100</v>
      </c>
    </row>
    <row r="99" spans="1:9" ht="15">
      <c r="A99" s="29">
        <v>2</v>
      </c>
      <c r="B99" s="29">
        <v>86</v>
      </c>
      <c r="C99" s="29" t="s">
        <v>388</v>
      </c>
      <c r="D99" s="29" t="s">
        <v>389</v>
      </c>
      <c r="E99" s="29" t="s">
        <v>20</v>
      </c>
      <c r="F99" s="32">
        <v>0.013136574074074077</v>
      </c>
      <c r="G99" s="29">
        <v>2</v>
      </c>
      <c r="H99" s="29" t="s">
        <v>390</v>
      </c>
      <c r="I99" s="30">
        <f>F98/F99*100</f>
        <v>97.18061674008808</v>
      </c>
    </row>
    <row r="100" spans="1:9" ht="15">
      <c r="A100" s="29">
        <v>3</v>
      </c>
      <c r="B100" s="29">
        <v>209</v>
      </c>
      <c r="C100" s="29" t="s">
        <v>391</v>
      </c>
      <c r="D100" s="29" t="s">
        <v>387</v>
      </c>
      <c r="E100" s="29" t="s">
        <v>13</v>
      </c>
      <c r="F100" s="32">
        <v>0.013726851851851851</v>
      </c>
      <c r="G100" s="29">
        <v>3</v>
      </c>
      <c r="H100" s="29" t="s">
        <v>392</v>
      </c>
      <c r="I100" s="30">
        <f>F98/F100*100</f>
        <v>93.00168634064082</v>
      </c>
    </row>
    <row r="101" spans="1:9" ht="15">
      <c r="A101" s="29">
        <v>4</v>
      </c>
      <c r="B101" s="29">
        <v>91</v>
      </c>
      <c r="C101" s="29" t="s">
        <v>393</v>
      </c>
      <c r="D101" s="29" t="s">
        <v>394</v>
      </c>
      <c r="E101" s="29" t="s">
        <v>20</v>
      </c>
      <c r="F101" s="32">
        <v>0.015717592592592592</v>
      </c>
      <c r="G101" s="29">
        <v>4</v>
      </c>
      <c r="H101" s="29" t="s">
        <v>395</v>
      </c>
      <c r="I101" s="30">
        <f>F98/F101*100</f>
        <v>81.22238586156112</v>
      </c>
    </row>
    <row r="102" spans="1:9" ht="15">
      <c r="A102" s="29">
        <v>5</v>
      </c>
      <c r="B102" s="29">
        <v>219</v>
      </c>
      <c r="C102" s="29" t="s">
        <v>396</v>
      </c>
      <c r="D102" s="29" t="s">
        <v>397</v>
      </c>
      <c r="E102" s="29" t="s">
        <v>144</v>
      </c>
      <c r="F102" s="32">
        <v>0.021168981481481483</v>
      </c>
      <c r="G102" s="29">
        <v>5</v>
      </c>
      <c r="H102" s="29" t="s">
        <v>398</v>
      </c>
      <c r="I102" s="30">
        <f>F98/F102*100</f>
        <v>60.306178239475116</v>
      </c>
    </row>
    <row r="103" spans="1:9" ht="15">
      <c r="A103" s="29">
        <v>6</v>
      </c>
      <c r="B103" s="29">
        <v>232</v>
      </c>
      <c r="C103" s="29" t="s">
        <v>399</v>
      </c>
      <c r="D103" s="29" t="s">
        <v>400</v>
      </c>
      <c r="E103" s="29" t="s">
        <v>144</v>
      </c>
      <c r="F103" s="32">
        <v>0.02172453703703704</v>
      </c>
      <c r="G103" s="29">
        <v>6</v>
      </c>
      <c r="H103" s="29" t="s">
        <v>401</v>
      </c>
      <c r="I103" s="30">
        <f>F98/F103*100</f>
        <v>58.76398508257857</v>
      </c>
    </row>
    <row r="104" spans="1:9" ht="15">
      <c r="A104" s="29">
        <v>7</v>
      </c>
      <c r="B104" s="29">
        <v>90</v>
      </c>
      <c r="C104" s="29" t="s">
        <v>402</v>
      </c>
      <c r="D104" s="29" t="s">
        <v>403</v>
      </c>
      <c r="E104" s="29" t="s">
        <v>20</v>
      </c>
      <c r="F104" s="32">
        <v>0.02241898148148148</v>
      </c>
      <c r="G104" s="29">
        <v>7</v>
      </c>
      <c r="H104" s="29" t="s">
        <v>404</v>
      </c>
      <c r="I104" s="30">
        <f>F98/F104*100</f>
        <v>56.94372741352607</v>
      </c>
    </row>
    <row r="105" spans="1:9" ht="15">
      <c r="A105" s="29">
        <v>8</v>
      </c>
      <c r="B105" s="29">
        <v>227</v>
      </c>
      <c r="C105" s="29" t="s">
        <v>405</v>
      </c>
      <c r="D105" s="29" t="s">
        <v>406</v>
      </c>
      <c r="E105" s="29" t="s">
        <v>144</v>
      </c>
      <c r="F105" s="32">
        <v>0.02511574074074074</v>
      </c>
      <c r="G105" s="29">
        <v>8</v>
      </c>
      <c r="H105" s="29" t="s">
        <v>407</v>
      </c>
      <c r="I105" s="30">
        <f>F98/F105*100</f>
        <v>50.829493087557594</v>
      </c>
    </row>
    <row r="106" spans="1:9" ht="15">
      <c r="A106" s="29">
        <v>9</v>
      </c>
      <c r="B106" s="29">
        <v>70</v>
      </c>
      <c r="C106" s="29" t="s">
        <v>408</v>
      </c>
      <c r="D106" s="29" t="s">
        <v>409</v>
      </c>
      <c r="E106" s="29" t="s">
        <v>93</v>
      </c>
      <c r="F106" s="32">
        <v>0.04708333333333333</v>
      </c>
      <c r="G106" s="29">
        <v>9</v>
      </c>
      <c r="H106" s="29" t="s">
        <v>410</v>
      </c>
      <c r="I106" s="30">
        <f>F98/F106*100</f>
        <v>27.114060963618485</v>
      </c>
    </row>
    <row r="107" spans="1:9" ht="15">
      <c r="A107" s="29">
        <v>10</v>
      </c>
      <c r="B107" s="29">
        <v>4</v>
      </c>
      <c r="C107" s="29" t="s">
        <v>411</v>
      </c>
      <c r="D107" s="29" t="s">
        <v>412</v>
      </c>
      <c r="E107" s="29" t="s">
        <v>189</v>
      </c>
      <c r="F107" s="32">
        <v>0.04798611111111111</v>
      </c>
      <c r="G107" s="29">
        <v>10</v>
      </c>
      <c r="H107" s="29" t="s">
        <v>413</v>
      </c>
      <c r="I107" s="30">
        <f>F98/F107*100</f>
        <v>26.603955619874576</v>
      </c>
    </row>
    <row r="108" spans="1:9" ht="15">
      <c r="A108" s="29">
        <v>11</v>
      </c>
      <c r="B108" s="29">
        <v>233</v>
      </c>
      <c r="C108" s="29" t="s">
        <v>414</v>
      </c>
      <c r="D108" s="29" t="s">
        <v>415</v>
      </c>
      <c r="E108" s="29" t="s">
        <v>144</v>
      </c>
      <c r="F108" s="32" t="s">
        <v>294</v>
      </c>
      <c r="G108" s="29"/>
      <c r="H108" s="29"/>
      <c r="I108" s="30">
        <v>0</v>
      </c>
    </row>
    <row r="109" spans="1:9" ht="15">
      <c r="A109" s="29">
        <v>12</v>
      </c>
      <c r="B109" s="29">
        <v>84</v>
      </c>
      <c r="C109" s="29" t="s">
        <v>416</v>
      </c>
      <c r="D109" s="29" t="s">
        <v>417</v>
      </c>
      <c r="E109" s="29" t="s">
        <v>20</v>
      </c>
      <c r="F109" s="29" t="s">
        <v>294</v>
      </c>
      <c r="G109" s="29"/>
      <c r="H109" s="29"/>
      <c r="I109" s="30">
        <v>0</v>
      </c>
    </row>
    <row r="110" spans="1:9" ht="15">
      <c r="A110" s="29"/>
      <c r="B110" s="29"/>
      <c r="C110" s="29"/>
      <c r="D110" s="29"/>
      <c r="E110" s="29"/>
      <c r="F110" s="29"/>
      <c r="G110" s="29"/>
      <c r="H110" s="29"/>
      <c r="I110" s="19"/>
    </row>
    <row r="111" spans="1:9" ht="15.75">
      <c r="A111" s="21" t="s">
        <v>210</v>
      </c>
      <c r="B111" s="29"/>
      <c r="C111" s="29"/>
      <c r="D111" s="29"/>
      <c r="E111" s="29"/>
      <c r="F111" s="29"/>
      <c r="G111" s="29"/>
      <c r="H111" s="29"/>
      <c r="I111" s="19"/>
    </row>
    <row r="112" spans="1:9" ht="15.75">
      <c r="A112" s="21"/>
      <c r="B112" s="29"/>
      <c r="C112" s="29"/>
      <c r="D112" s="29"/>
      <c r="E112" s="29"/>
      <c r="F112" s="29"/>
      <c r="G112" s="29"/>
      <c r="H112" s="29"/>
      <c r="I112" s="19"/>
    </row>
    <row r="113" spans="1:9" ht="30">
      <c r="A113" s="14" t="s">
        <v>2</v>
      </c>
      <c r="B113" s="14" t="s">
        <v>3</v>
      </c>
      <c r="C113" s="14" t="s">
        <v>4</v>
      </c>
      <c r="D113" s="14" t="s">
        <v>5</v>
      </c>
      <c r="E113" s="14" t="s">
        <v>7</v>
      </c>
      <c r="F113" s="14" t="s">
        <v>9</v>
      </c>
      <c r="G113" s="14" t="s">
        <v>10</v>
      </c>
      <c r="H113" s="14" t="s">
        <v>278</v>
      </c>
      <c r="I113" s="19" t="s">
        <v>270</v>
      </c>
    </row>
    <row r="114" spans="1:9" ht="15">
      <c r="A114" s="29">
        <v>1</v>
      </c>
      <c r="B114" s="29">
        <v>169</v>
      </c>
      <c r="C114" s="29" t="s">
        <v>418</v>
      </c>
      <c r="D114" s="29" t="s">
        <v>419</v>
      </c>
      <c r="E114" s="29" t="s">
        <v>144</v>
      </c>
      <c r="F114" s="32">
        <v>0.015196759259259259</v>
      </c>
      <c r="G114" s="29">
        <v>1</v>
      </c>
      <c r="H114" s="29"/>
      <c r="I114" s="30">
        <v>100</v>
      </c>
    </row>
    <row r="115" spans="1:9" ht="15">
      <c r="A115" s="29">
        <v>2</v>
      </c>
      <c r="B115" s="29">
        <v>231</v>
      </c>
      <c r="C115" s="29" t="s">
        <v>420</v>
      </c>
      <c r="D115" s="29" t="s">
        <v>111</v>
      </c>
      <c r="E115" s="29" t="s">
        <v>144</v>
      </c>
      <c r="F115" s="32">
        <v>0.01681712962962963</v>
      </c>
      <c r="G115" s="29">
        <v>2</v>
      </c>
      <c r="H115" s="29" t="s">
        <v>421</v>
      </c>
      <c r="I115" s="30">
        <f>F114/F115*100</f>
        <v>90.36476256022024</v>
      </c>
    </row>
    <row r="116" spans="1:9" ht="15">
      <c r="A116" s="29">
        <v>3</v>
      </c>
      <c r="B116" s="29">
        <v>191</v>
      </c>
      <c r="C116" s="29" t="s">
        <v>422</v>
      </c>
      <c r="D116" s="29" t="s">
        <v>423</v>
      </c>
      <c r="E116" s="29" t="s">
        <v>144</v>
      </c>
      <c r="F116" s="32">
        <v>0.02396990740740741</v>
      </c>
      <c r="G116" s="29">
        <v>3</v>
      </c>
      <c r="H116" s="29" t="s">
        <v>424</v>
      </c>
      <c r="I116" s="30">
        <f>F114/F116*100</f>
        <v>63.39932399806856</v>
      </c>
    </row>
    <row r="117" spans="1:9" ht="15">
      <c r="A117" s="29">
        <v>4</v>
      </c>
      <c r="B117" s="29">
        <v>80</v>
      </c>
      <c r="C117" s="29" t="s">
        <v>425</v>
      </c>
      <c r="D117" s="29" t="s">
        <v>426</v>
      </c>
      <c r="E117" s="29" t="s">
        <v>20</v>
      </c>
      <c r="F117" s="32">
        <v>0.024467592592592593</v>
      </c>
      <c r="G117" s="29">
        <v>4</v>
      </c>
      <c r="H117" s="29" t="s">
        <v>427</v>
      </c>
      <c r="I117" s="30">
        <f>F114/F117*100</f>
        <v>62.10974456007568</v>
      </c>
    </row>
    <row r="118" spans="1:9" ht="15">
      <c r="A118" s="29"/>
      <c r="B118" s="29"/>
      <c r="C118" s="29"/>
      <c r="D118" s="29"/>
      <c r="E118" s="29"/>
      <c r="F118" s="32"/>
      <c r="G118" s="29"/>
      <c r="H118" s="29"/>
      <c r="I118" s="19"/>
    </row>
    <row r="119" spans="1:9" ht="15.75">
      <c r="A119" s="21" t="s">
        <v>219</v>
      </c>
      <c r="B119" s="29"/>
      <c r="C119" s="29"/>
      <c r="D119" s="29"/>
      <c r="E119" s="29"/>
      <c r="F119" s="32"/>
      <c r="G119" s="29"/>
      <c r="H119" s="29"/>
      <c r="I119" s="19"/>
    </row>
    <row r="120" spans="1:9" ht="15.75">
      <c r="A120" s="21"/>
      <c r="B120" s="29"/>
      <c r="C120" s="29"/>
      <c r="D120" s="29"/>
      <c r="E120" s="29"/>
      <c r="F120" s="32"/>
      <c r="G120" s="29"/>
      <c r="H120" s="29"/>
      <c r="I120" s="19"/>
    </row>
    <row r="121" spans="1:9" ht="30">
      <c r="A121" s="14" t="s">
        <v>2</v>
      </c>
      <c r="B121" s="14" t="s">
        <v>3</v>
      </c>
      <c r="C121" s="14" t="s">
        <v>4</v>
      </c>
      <c r="D121" s="14" t="s">
        <v>5</v>
      </c>
      <c r="E121" s="14" t="s">
        <v>7</v>
      </c>
      <c r="F121" s="14" t="s">
        <v>9</v>
      </c>
      <c r="G121" s="14" t="s">
        <v>10</v>
      </c>
      <c r="H121" s="14" t="s">
        <v>278</v>
      </c>
      <c r="I121" s="19" t="s">
        <v>270</v>
      </c>
    </row>
    <row r="122" spans="1:9" ht="15">
      <c r="A122" s="29">
        <v>1</v>
      </c>
      <c r="B122" s="29">
        <v>100</v>
      </c>
      <c r="C122" s="29" t="s">
        <v>492</v>
      </c>
      <c r="D122" s="29" t="s">
        <v>400</v>
      </c>
      <c r="E122" s="29" t="s">
        <v>279</v>
      </c>
      <c r="F122" s="32">
        <v>0.0421412037037037</v>
      </c>
      <c r="G122" s="29">
        <v>1</v>
      </c>
      <c r="H122" s="29"/>
      <c r="I122" s="30">
        <v>100</v>
      </c>
    </row>
    <row r="123" spans="1:9" ht="15">
      <c r="A123" s="29">
        <v>2</v>
      </c>
      <c r="B123" s="29">
        <v>252</v>
      </c>
      <c r="C123" s="29" t="s">
        <v>222</v>
      </c>
      <c r="D123" s="29" t="s">
        <v>168</v>
      </c>
      <c r="E123" s="29" t="s">
        <v>93</v>
      </c>
      <c r="F123" s="32">
        <v>0.04244212962962963</v>
      </c>
      <c r="G123" s="29">
        <v>2</v>
      </c>
      <c r="H123" s="29" t="s">
        <v>493</v>
      </c>
      <c r="I123" s="30">
        <f>F122/F123*100</f>
        <v>99.29097354785928</v>
      </c>
    </row>
    <row r="124" spans="1:9" ht="15">
      <c r="A124" s="29">
        <v>3</v>
      </c>
      <c r="B124" s="29">
        <v>18</v>
      </c>
      <c r="C124" s="29" t="s">
        <v>494</v>
      </c>
      <c r="D124" s="29" t="s">
        <v>495</v>
      </c>
      <c r="E124" s="29" t="s">
        <v>284</v>
      </c>
      <c r="F124" s="32">
        <v>0.043182870370370365</v>
      </c>
      <c r="G124" s="29">
        <v>3</v>
      </c>
      <c r="H124" s="29" t="s">
        <v>496</v>
      </c>
      <c r="I124" s="30">
        <f>F122/F124*100</f>
        <v>97.58777807558296</v>
      </c>
    </row>
    <row r="125" spans="1:9" ht="15">
      <c r="A125" s="29">
        <v>4</v>
      </c>
      <c r="B125" s="29">
        <v>22</v>
      </c>
      <c r="C125" s="29" t="s">
        <v>497</v>
      </c>
      <c r="D125" s="29" t="s">
        <v>498</v>
      </c>
      <c r="E125" s="29" t="s">
        <v>221</v>
      </c>
      <c r="F125" s="32">
        <v>0.04510416666666667</v>
      </c>
      <c r="G125" s="29">
        <v>4</v>
      </c>
      <c r="H125" s="29" t="s">
        <v>499</v>
      </c>
      <c r="I125" s="30">
        <f>F122/F125*100</f>
        <v>93.43084423915832</v>
      </c>
    </row>
    <row r="126" spans="1:9" ht="15">
      <c r="A126" s="29">
        <v>5</v>
      </c>
      <c r="B126" s="29">
        <v>20</v>
      </c>
      <c r="C126" s="29" t="s">
        <v>500</v>
      </c>
      <c r="D126" s="29" t="s">
        <v>479</v>
      </c>
      <c r="E126" s="29" t="s">
        <v>284</v>
      </c>
      <c r="F126" s="32">
        <v>0.04784722222222223</v>
      </c>
      <c r="G126" s="29">
        <v>5</v>
      </c>
      <c r="H126" s="29" t="s">
        <v>501</v>
      </c>
      <c r="I126" s="30">
        <f>F122/F126*100</f>
        <v>88.07450411223995</v>
      </c>
    </row>
    <row r="127" spans="1:9" ht="15">
      <c r="A127" s="29">
        <v>6</v>
      </c>
      <c r="B127" s="29">
        <v>24</v>
      </c>
      <c r="C127" s="29" t="s">
        <v>502</v>
      </c>
      <c r="D127" s="29" t="s">
        <v>479</v>
      </c>
      <c r="E127" s="29" t="s">
        <v>221</v>
      </c>
      <c r="F127" s="32">
        <v>0.04912037037037037</v>
      </c>
      <c r="G127" s="29">
        <v>6</v>
      </c>
      <c r="H127" s="29" t="s">
        <v>503</v>
      </c>
      <c r="I127" s="30">
        <f>F122/F127*100</f>
        <v>85.79170593779453</v>
      </c>
    </row>
    <row r="128" spans="1:9" ht="15">
      <c r="A128" s="29">
        <v>7</v>
      </c>
      <c r="B128" s="29">
        <v>16</v>
      </c>
      <c r="C128" s="29" t="s">
        <v>504</v>
      </c>
      <c r="D128" s="29" t="s">
        <v>505</v>
      </c>
      <c r="E128" s="29" t="s">
        <v>284</v>
      </c>
      <c r="F128" s="32">
        <v>0.05377314814814815</v>
      </c>
      <c r="G128" s="29">
        <v>7</v>
      </c>
      <c r="H128" s="29" t="s">
        <v>506</v>
      </c>
      <c r="I128" s="30">
        <f>F122/F128*100</f>
        <v>78.36848902281531</v>
      </c>
    </row>
    <row r="129" spans="1:9" ht="15">
      <c r="A129" s="29"/>
      <c r="B129" s="29"/>
      <c r="C129" s="29"/>
      <c r="D129" s="29"/>
      <c r="E129" s="29"/>
      <c r="F129" s="32"/>
      <c r="G129" s="29"/>
      <c r="H129" s="29"/>
      <c r="I129" s="19"/>
    </row>
    <row r="130" spans="1:9" ht="15.75">
      <c r="A130" s="21" t="s">
        <v>224</v>
      </c>
      <c r="B130" s="29"/>
      <c r="C130" s="29"/>
      <c r="D130" s="29"/>
      <c r="E130" s="29"/>
      <c r="F130" s="32"/>
      <c r="G130" s="29"/>
      <c r="H130" s="29"/>
      <c r="I130" s="19"/>
    </row>
    <row r="131" spans="1:9" ht="15.75">
      <c r="A131" s="21"/>
      <c r="B131" s="29"/>
      <c r="C131" s="29"/>
      <c r="D131" s="29"/>
      <c r="E131" s="29"/>
      <c r="F131" s="32"/>
      <c r="G131" s="29"/>
      <c r="H131" s="29"/>
      <c r="I131" s="19"/>
    </row>
    <row r="132" spans="1:9" ht="30">
      <c r="A132" s="14" t="s">
        <v>2</v>
      </c>
      <c r="B132" s="14" t="s">
        <v>3</v>
      </c>
      <c r="C132" s="14" t="s">
        <v>4</v>
      </c>
      <c r="D132" s="14" t="s">
        <v>5</v>
      </c>
      <c r="E132" s="14" t="s">
        <v>7</v>
      </c>
      <c r="F132" s="14" t="s">
        <v>9</v>
      </c>
      <c r="G132" s="14" t="s">
        <v>10</v>
      </c>
      <c r="H132" s="14" t="s">
        <v>278</v>
      </c>
      <c r="I132" s="19" t="s">
        <v>270</v>
      </c>
    </row>
    <row r="133" spans="1:9" ht="15">
      <c r="A133" s="29">
        <v>1</v>
      </c>
      <c r="B133" s="29">
        <v>21</v>
      </c>
      <c r="C133" s="29" t="s">
        <v>507</v>
      </c>
      <c r="D133" s="29" t="s">
        <v>448</v>
      </c>
      <c r="E133" s="29" t="s">
        <v>221</v>
      </c>
      <c r="F133" s="32">
        <v>0.030138888888888885</v>
      </c>
      <c r="G133" s="29">
        <v>1</v>
      </c>
      <c r="H133" s="29"/>
      <c r="I133" s="30">
        <v>100</v>
      </c>
    </row>
    <row r="134" spans="1:9" ht="15">
      <c r="A134" s="29">
        <v>2</v>
      </c>
      <c r="B134" s="29">
        <v>213</v>
      </c>
      <c r="C134" s="29" t="s">
        <v>508</v>
      </c>
      <c r="D134" s="29" t="s">
        <v>509</v>
      </c>
      <c r="E134" s="29" t="s">
        <v>13</v>
      </c>
      <c r="F134" s="32">
        <v>0.03394675925925926</v>
      </c>
      <c r="G134" s="29">
        <v>2</v>
      </c>
      <c r="H134" s="29" t="s">
        <v>510</v>
      </c>
      <c r="I134" s="30">
        <f>F133/F134*100</f>
        <v>88.78281622911693</v>
      </c>
    </row>
    <row r="135" spans="1:9" ht="15">
      <c r="A135" s="29">
        <v>3</v>
      </c>
      <c r="B135" s="29">
        <v>15</v>
      </c>
      <c r="C135" s="29" t="s">
        <v>511</v>
      </c>
      <c r="D135" s="29" t="s">
        <v>488</v>
      </c>
      <c r="E135" s="29" t="s">
        <v>284</v>
      </c>
      <c r="F135" s="32">
        <v>0.03649305555555555</v>
      </c>
      <c r="G135" s="29">
        <v>3</v>
      </c>
      <c r="H135" s="29" t="s">
        <v>512</v>
      </c>
      <c r="I135" s="30">
        <f>F133/F135*100</f>
        <v>82.58801141769744</v>
      </c>
    </row>
    <row r="136" spans="1:9" ht="15">
      <c r="A136" s="29">
        <v>4</v>
      </c>
      <c r="B136" s="29">
        <v>10</v>
      </c>
      <c r="C136" s="29" t="s">
        <v>513</v>
      </c>
      <c r="D136" s="29" t="s">
        <v>514</v>
      </c>
      <c r="E136" s="29" t="s">
        <v>284</v>
      </c>
      <c r="F136" s="32">
        <v>0.045254629629629624</v>
      </c>
      <c r="G136" s="29">
        <v>4</v>
      </c>
      <c r="H136" s="29" t="s">
        <v>515</v>
      </c>
      <c r="I136" s="30">
        <f>F133/F136*100</f>
        <v>66.59846547314578</v>
      </c>
    </row>
    <row r="137" spans="1:9" ht="15">
      <c r="A137" s="29">
        <v>5</v>
      </c>
      <c r="B137" s="29">
        <v>223</v>
      </c>
      <c r="C137" s="29" t="s">
        <v>516</v>
      </c>
      <c r="D137" s="29" t="s">
        <v>517</v>
      </c>
      <c r="E137" s="29" t="s">
        <v>226</v>
      </c>
      <c r="F137" s="32">
        <v>0.05305555555555556</v>
      </c>
      <c r="G137" s="29">
        <v>5</v>
      </c>
      <c r="H137" s="29" t="s">
        <v>518</v>
      </c>
      <c r="I137" s="30">
        <f>F133/F137*100</f>
        <v>56.80628272251308</v>
      </c>
    </row>
    <row r="138" spans="1:9" ht="15">
      <c r="A138" s="29">
        <v>6</v>
      </c>
      <c r="B138" s="29">
        <v>9</v>
      </c>
      <c r="C138" s="29" t="s">
        <v>519</v>
      </c>
      <c r="D138" s="29" t="s">
        <v>517</v>
      </c>
      <c r="E138" s="29" t="s">
        <v>284</v>
      </c>
      <c r="F138" s="29" t="s">
        <v>294</v>
      </c>
      <c r="G138" s="29"/>
      <c r="H138" s="29"/>
      <c r="I138" s="30">
        <v>0</v>
      </c>
    </row>
    <row r="139" spans="1:9" ht="15">
      <c r="A139" s="29">
        <v>7</v>
      </c>
      <c r="B139" s="29">
        <v>79</v>
      </c>
      <c r="C139" s="29" t="s">
        <v>520</v>
      </c>
      <c r="D139" s="29" t="s">
        <v>517</v>
      </c>
      <c r="E139" s="29" t="s">
        <v>20</v>
      </c>
      <c r="F139" s="29" t="s">
        <v>294</v>
      </c>
      <c r="G139" s="29"/>
      <c r="H139" s="29"/>
      <c r="I139" s="30">
        <v>0</v>
      </c>
    </row>
    <row r="140" spans="1:9" ht="15">
      <c r="A140" s="29"/>
      <c r="B140" s="29"/>
      <c r="C140" s="29"/>
      <c r="D140" s="29"/>
      <c r="E140" s="29"/>
      <c r="F140" s="29"/>
      <c r="G140" s="29"/>
      <c r="H140" s="29"/>
      <c r="I140" s="19"/>
    </row>
    <row r="141" spans="1:9" ht="15.75">
      <c r="A141" s="21" t="s">
        <v>229</v>
      </c>
      <c r="B141" s="29"/>
      <c r="C141" s="29"/>
      <c r="D141" s="29"/>
      <c r="E141" s="29"/>
      <c r="F141" s="29"/>
      <c r="G141" s="29"/>
      <c r="H141" s="29"/>
      <c r="I141" s="19"/>
    </row>
    <row r="142" spans="1:9" ht="15.75">
      <c r="A142" s="21"/>
      <c r="B142" s="29"/>
      <c r="C142" s="29"/>
      <c r="D142" s="29"/>
      <c r="E142" s="29"/>
      <c r="F142" s="29"/>
      <c r="G142" s="29"/>
      <c r="H142" s="29"/>
      <c r="I142" s="19"/>
    </row>
    <row r="143" spans="1:9" ht="30">
      <c r="A143" s="14" t="s">
        <v>2</v>
      </c>
      <c r="B143" s="14" t="s">
        <v>3</v>
      </c>
      <c r="C143" s="14" t="s">
        <v>4</v>
      </c>
      <c r="D143" s="14" t="s">
        <v>5</v>
      </c>
      <c r="E143" s="14" t="s">
        <v>7</v>
      </c>
      <c r="F143" s="14" t="s">
        <v>9</v>
      </c>
      <c r="G143" s="14" t="s">
        <v>10</v>
      </c>
      <c r="H143" s="14" t="s">
        <v>278</v>
      </c>
      <c r="I143" s="19" t="s">
        <v>270</v>
      </c>
    </row>
    <row r="144" spans="1:9" ht="15">
      <c r="A144" s="29">
        <v>1</v>
      </c>
      <c r="B144" s="29">
        <v>49</v>
      </c>
      <c r="C144" s="29" t="s">
        <v>521</v>
      </c>
      <c r="D144" s="29" t="s">
        <v>522</v>
      </c>
      <c r="E144" s="29" t="s">
        <v>523</v>
      </c>
      <c r="F144" s="32">
        <v>0.037812500000000006</v>
      </c>
      <c r="G144" s="29">
        <v>1</v>
      </c>
      <c r="H144" s="29"/>
      <c r="I144" s="30">
        <v>100</v>
      </c>
    </row>
    <row r="145" spans="1:9" ht="15">
      <c r="A145" s="29">
        <v>2</v>
      </c>
      <c r="B145" s="29">
        <v>320</v>
      </c>
      <c r="C145" s="29" t="s">
        <v>524</v>
      </c>
      <c r="D145" s="29" t="s">
        <v>29</v>
      </c>
      <c r="E145" s="29" t="s">
        <v>20</v>
      </c>
      <c r="F145" s="32" t="s">
        <v>294</v>
      </c>
      <c r="G145" s="29"/>
      <c r="H145" s="29"/>
      <c r="I145" s="30">
        <v>0</v>
      </c>
    </row>
    <row r="146" spans="1:9" ht="15">
      <c r="A146" s="29"/>
      <c r="B146" s="29"/>
      <c r="C146" s="29"/>
      <c r="D146" s="29"/>
      <c r="E146" s="29"/>
      <c r="F146" s="32"/>
      <c r="G146" s="29"/>
      <c r="H146" s="14"/>
      <c r="I146" s="19"/>
    </row>
    <row r="147" spans="1:9" ht="15.75">
      <c r="A147" s="21" t="s">
        <v>235</v>
      </c>
      <c r="B147" s="29"/>
      <c r="C147" s="29"/>
      <c r="D147" s="29"/>
      <c r="E147" s="29"/>
      <c r="F147" s="32"/>
      <c r="G147" s="29"/>
      <c r="H147" s="14"/>
      <c r="I147" s="19"/>
    </row>
    <row r="148" spans="1:9" ht="15.75">
      <c r="A148" s="21"/>
      <c r="B148" s="29"/>
      <c r="C148" s="29"/>
      <c r="D148" s="29"/>
      <c r="E148" s="29"/>
      <c r="F148" s="32"/>
      <c r="G148" s="29"/>
      <c r="H148" s="14"/>
      <c r="I148" s="19"/>
    </row>
    <row r="149" spans="1:9" ht="30">
      <c r="A149" s="14" t="s">
        <v>2</v>
      </c>
      <c r="B149" s="14" t="s">
        <v>3</v>
      </c>
      <c r="C149" s="14" t="s">
        <v>4</v>
      </c>
      <c r="D149" s="14" t="s">
        <v>5</v>
      </c>
      <c r="E149" s="14" t="s">
        <v>7</v>
      </c>
      <c r="F149" s="14" t="s">
        <v>9</v>
      </c>
      <c r="G149" s="14" t="s">
        <v>10</v>
      </c>
      <c r="H149" s="14" t="s">
        <v>278</v>
      </c>
      <c r="I149" s="19" t="s">
        <v>270</v>
      </c>
    </row>
    <row r="150" spans="1:9" ht="15">
      <c r="A150" s="29">
        <v>1</v>
      </c>
      <c r="B150" s="29">
        <v>1</v>
      </c>
      <c r="C150" s="29" t="s">
        <v>525</v>
      </c>
      <c r="D150" s="29" t="s">
        <v>514</v>
      </c>
      <c r="E150" s="29" t="s">
        <v>189</v>
      </c>
      <c r="F150" s="32">
        <v>0.02991898148148148</v>
      </c>
      <c r="G150" s="29">
        <v>1</v>
      </c>
      <c r="H150" s="29"/>
      <c r="I150" s="30">
        <v>100</v>
      </c>
    </row>
    <row r="151" spans="1:9" ht="15">
      <c r="A151" s="29">
        <v>2</v>
      </c>
      <c r="B151" s="29">
        <v>221</v>
      </c>
      <c r="C151" s="29" t="s">
        <v>526</v>
      </c>
      <c r="D151" s="29" t="s">
        <v>527</v>
      </c>
      <c r="E151" s="29" t="s">
        <v>226</v>
      </c>
      <c r="F151" s="32">
        <v>0.036099537037037034</v>
      </c>
      <c r="G151" s="29">
        <v>2</v>
      </c>
      <c r="H151" s="29" t="s">
        <v>528</v>
      </c>
      <c r="I151" s="30">
        <f>F150/F151*100</f>
        <v>82.8791279256172</v>
      </c>
    </row>
    <row r="152" spans="1:9" ht="15">
      <c r="A152" s="29">
        <v>3</v>
      </c>
      <c r="B152" s="29">
        <v>48</v>
      </c>
      <c r="C152" s="29" t="s">
        <v>529</v>
      </c>
      <c r="D152" s="29" t="s">
        <v>517</v>
      </c>
      <c r="E152" s="29" t="s">
        <v>523</v>
      </c>
      <c r="F152" s="32">
        <v>0.0506712962962963</v>
      </c>
      <c r="G152" s="29">
        <v>3</v>
      </c>
      <c r="H152" s="29" t="s">
        <v>530</v>
      </c>
      <c r="I152" s="30">
        <f>F150/F152*100</f>
        <v>59.04522613065326</v>
      </c>
    </row>
    <row r="153" spans="1:9" ht="15">
      <c r="A153" s="29"/>
      <c r="B153" s="29"/>
      <c r="C153" s="29"/>
      <c r="D153" s="29"/>
      <c r="E153" s="29"/>
      <c r="F153" s="32"/>
      <c r="G153" s="29"/>
      <c r="H153" s="29"/>
      <c r="I153" s="19"/>
    </row>
    <row r="154" spans="1:9" ht="15.75">
      <c r="A154" s="21" t="s">
        <v>240</v>
      </c>
      <c r="B154" s="29"/>
      <c r="C154" s="29"/>
      <c r="D154" s="29"/>
      <c r="E154" s="29"/>
      <c r="F154" s="32"/>
      <c r="G154" s="29"/>
      <c r="H154" s="29"/>
      <c r="I154" s="19"/>
    </row>
    <row r="155" spans="1:9" ht="15.75">
      <c r="A155" s="21"/>
      <c r="B155" s="29"/>
      <c r="C155" s="29"/>
      <c r="D155" s="29"/>
      <c r="E155" s="29"/>
      <c r="F155" s="32"/>
      <c r="G155" s="29"/>
      <c r="H155" s="29"/>
      <c r="I155" s="19"/>
    </row>
    <row r="156" spans="1:9" ht="30">
      <c r="A156" s="14" t="s">
        <v>2</v>
      </c>
      <c r="B156" s="14" t="s">
        <v>3</v>
      </c>
      <c r="C156" s="14" t="s">
        <v>4</v>
      </c>
      <c r="D156" s="14" t="s">
        <v>5</v>
      </c>
      <c r="E156" s="14" t="s">
        <v>7</v>
      </c>
      <c r="F156" s="14" t="s">
        <v>9</v>
      </c>
      <c r="G156" s="14" t="s">
        <v>10</v>
      </c>
      <c r="H156" s="14" t="s">
        <v>278</v>
      </c>
      <c r="I156" s="19" t="s">
        <v>270</v>
      </c>
    </row>
    <row r="157" spans="1:9" ht="15">
      <c r="A157" s="29">
        <v>1</v>
      </c>
      <c r="B157" s="29">
        <v>55</v>
      </c>
      <c r="C157" s="29" t="s">
        <v>500</v>
      </c>
      <c r="D157" s="29" t="s">
        <v>531</v>
      </c>
      <c r="E157" s="29" t="s">
        <v>523</v>
      </c>
      <c r="F157" s="32">
        <v>0.06793981481481481</v>
      </c>
      <c r="G157" s="29">
        <v>1</v>
      </c>
      <c r="H157" s="29"/>
      <c r="I157" s="30">
        <v>100</v>
      </c>
    </row>
    <row r="158" spans="1:9" ht="15">
      <c r="A158" s="29">
        <v>2</v>
      </c>
      <c r="B158" s="29">
        <v>47</v>
      </c>
      <c r="C158" s="29" t="s">
        <v>532</v>
      </c>
      <c r="D158" s="29" t="s">
        <v>533</v>
      </c>
      <c r="E158" s="29" t="s">
        <v>523</v>
      </c>
      <c r="F158" s="32">
        <v>0.07164351851851852</v>
      </c>
      <c r="G158" s="29">
        <v>2</v>
      </c>
      <c r="H158" s="29" t="s">
        <v>534</v>
      </c>
      <c r="I158" s="30">
        <f>F157/F158*100</f>
        <v>94.83037156704361</v>
      </c>
    </row>
    <row r="159" spans="1:9" ht="15">
      <c r="A159" s="14"/>
      <c r="B159" s="14"/>
      <c r="C159" s="14"/>
      <c r="D159" s="14"/>
      <c r="E159" s="14"/>
      <c r="F159" s="14"/>
      <c r="G159" s="14"/>
      <c r="H159" s="14"/>
      <c r="I159" s="19"/>
    </row>
    <row r="160" spans="1:9" ht="15.75">
      <c r="A160" s="21" t="s">
        <v>242</v>
      </c>
      <c r="B160" s="14"/>
      <c r="C160" s="14"/>
      <c r="D160" s="14"/>
      <c r="E160" s="14"/>
      <c r="F160" s="14"/>
      <c r="G160" s="14"/>
      <c r="H160" s="14"/>
      <c r="I160" s="19"/>
    </row>
    <row r="161" spans="1:9" ht="15">
      <c r="A161" s="14"/>
      <c r="B161" s="14"/>
      <c r="C161" s="14"/>
      <c r="D161" s="14"/>
      <c r="E161" s="14"/>
      <c r="F161" s="14"/>
      <c r="G161" s="14"/>
      <c r="H161" s="14"/>
      <c r="I161" s="19"/>
    </row>
    <row r="162" spans="1:9" ht="30">
      <c r="A162" s="14" t="s">
        <v>2</v>
      </c>
      <c r="B162" s="14" t="s">
        <v>3</v>
      </c>
      <c r="C162" s="14" t="s">
        <v>4</v>
      </c>
      <c r="D162" s="14" t="s">
        <v>5</v>
      </c>
      <c r="E162" s="14" t="s">
        <v>7</v>
      </c>
      <c r="F162" s="14" t="s">
        <v>9</v>
      </c>
      <c r="G162" s="14" t="s">
        <v>10</v>
      </c>
      <c r="H162" s="14" t="s">
        <v>278</v>
      </c>
      <c r="I162" s="19" t="s">
        <v>270</v>
      </c>
    </row>
    <row r="163" spans="1:9" ht="15">
      <c r="A163" s="29">
        <v>1</v>
      </c>
      <c r="B163" s="29">
        <v>54</v>
      </c>
      <c r="C163" s="29" t="s">
        <v>535</v>
      </c>
      <c r="D163" s="29" t="s">
        <v>536</v>
      </c>
      <c r="E163" s="29" t="s">
        <v>523</v>
      </c>
      <c r="F163" s="32">
        <v>0.03310185185185185</v>
      </c>
      <c r="G163" s="29">
        <v>1</v>
      </c>
      <c r="H163" s="29"/>
      <c r="I163" s="30">
        <v>100</v>
      </c>
    </row>
    <row r="164" spans="1:9" ht="15">
      <c r="A164" s="29">
        <v>2</v>
      </c>
      <c r="B164" s="29">
        <v>50</v>
      </c>
      <c r="C164" s="29" t="s">
        <v>537</v>
      </c>
      <c r="D164" s="29" t="s">
        <v>538</v>
      </c>
      <c r="E164" s="29" t="s">
        <v>523</v>
      </c>
      <c r="F164" s="32">
        <v>0.037905092592592594</v>
      </c>
      <c r="G164" s="29">
        <v>2</v>
      </c>
      <c r="H164" s="29" t="s">
        <v>539</v>
      </c>
      <c r="I164" s="30">
        <f>F163/F164*100</f>
        <v>87.32824427480914</v>
      </c>
    </row>
    <row r="165" spans="1:9" ht="15">
      <c r="A165" s="29">
        <v>3</v>
      </c>
      <c r="B165" s="29">
        <v>57</v>
      </c>
      <c r="C165" s="29" t="s">
        <v>500</v>
      </c>
      <c r="D165" s="29" t="s">
        <v>540</v>
      </c>
      <c r="E165" s="29" t="s">
        <v>523</v>
      </c>
      <c r="F165" s="32">
        <v>0.04483796296296296</v>
      </c>
      <c r="G165" s="29">
        <v>3</v>
      </c>
      <c r="H165" s="29" t="s">
        <v>541</v>
      </c>
      <c r="I165" s="30">
        <f>F163/F165*100</f>
        <v>73.8255033557047</v>
      </c>
    </row>
    <row r="166" spans="1:9" ht="15">
      <c r="A166" s="29">
        <v>4</v>
      </c>
      <c r="B166" s="29">
        <v>43</v>
      </c>
      <c r="C166" s="29" t="s">
        <v>542</v>
      </c>
      <c r="D166" s="29" t="s">
        <v>543</v>
      </c>
      <c r="E166" s="29" t="s">
        <v>523</v>
      </c>
      <c r="F166" s="32">
        <v>0.04652777777777778</v>
      </c>
      <c r="G166" s="29">
        <v>4</v>
      </c>
      <c r="H166" s="29" t="s">
        <v>544</v>
      </c>
      <c r="I166" s="30">
        <f>F163/F166*100</f>
        <v>71.14427860696516</v>
      </c>
    </row>
    <row r="167" spans="1:9" ht="15">
      <c r="A167" s="29">
        <v>5</v>
      </c>
      <c r="B167" s="29">
        <v>46</v>
      </c>
      <c r="C167" s="29" t="s">
        <v>545</v>
      </c>
      <c r="D167" s="29" t="s">
        <v>546</v>
      </c>
      <c r="E167" s="29" t="s">
        <v>523</v>
      </c>
      <c r="F167" s="32">
        <v>0.047442129629629626</v>
      </c>
      <c r="G167" s="29">
        <v>5</v>
      </c>
      <c r="H167" s="29" t="s">
        <v>547</v>
      </c>
      <c r="I167" s="30">
        <f>F163/F167*100</f>
        <v>69.77311539399852</v>
      </c>
    </row>
    <row r="168" spans="1:9" ht="15">
      <c r="A168" s="29">
        <v>6</v>
      </c>
      <c r="B168" s="29">
        <v>51</v>
      </c>
      <c r="C168" s="29" t="s">
        <v>548</v>
      </c>
      <c r="D168" s="29" t="s">
        <v>549</v>
      </c>
      <c r="E168" s="29" t="s">
        <v>523</v>
      </c>
      <c r="F168" s="32" t="s">
        <v>294</v>
      </c>
      <c r="G168" s="29"/>
      <c r="H168" s="29"/>
      <c r="I168" s="30">
        <v>0</v>
      </c>
    </row>
    <row r="169" spans="1:9" ht="15">
      <c r="A169" s="14"/>
      <c r="B169" s="14"/>
      <c r="C169" s="14"/>
      <c r="D169" s="14"/>
      <c r="E169" s="14"/>
      <c r="F169" s="14"/>
      <c r="G169" s="14"/>
      <c r="H169" s="14"/>
      <c r="I169" s="19"/>
    </row>
    <row r="170" spans="1:9" ht="15">
      <c r="A170" s="15" t="s">
        <v>379</v>
      </c>
      <c r="B170" s="14"/>
      <c r="C170" s="14"/>
      <c r="D170" s="14"/>
      <c r="E170" s="14"/>
      <c r="F170" s="14"/>
      <c r="G170" s="14"/>
      <c r="H170" s="14"/>
      <c r="I170" s="19"/>
    </row>
    <row r="171" spans="1:9" ht="30">
      <c r="A171" s="14" t="s">
        <v>2</v>
      </c>
      <c r="B171" s="14" t="s">
        <v>3</v>
      </c>
      <c r="C171" s="14" t="s">
        <v>4</v>
      </c>
      <c r="D171" s="14" t="s">
        <v>5</v>
      </c>
      <c r="E171" s="14" t="s">
        <v>7</v>
      </c>
      <c r="F171" s="14" t="s">
        <v>9</v>
      </c>
      <c r="G171" s="14" t="s">
        <v>10</v>
      </c>
      <c r="H171" s="14" t="s">
        <v>278</v>
      </c>
      <c r="I171" s="19" t="s">
        <v>270</v>
      </c>
    </row>
    <row r="172" spans="1:9" ht="15">
      <c r="A172" s="17">
        <v>1</v>
      </c>
      <c r="B172" s="17">
        <v>25</v>
      </c>
      <c r="C172" s="17" t="s">
        <v>589</v>
      </c>
      <c r="D172" s="17" t="s">
        <v>590</v>
      </c>
      <c r="E172" s="17" t="s">
        <v>221</v>
      </c>
      <c r="F172" s="18">
        <v>0.011064814814814814</v>
      </c>
      <c r="G172" s="17">
        <v>1</v>
      </c>
      <c r="H172" s="17"/>
      <c r="I172" s="30">
        <v>100</v>
      </c>
    </row>
    <row r="173" spans="1:9" ht="15">
      <c r="A173" s="17">
        <v>2</v>
      </c>
      <c r="B173" s="17">
        <v>999</v>
      </c>
      <c r="C173" s="17" t="s">
        <v>360</v>
      </c>
      <c r="D173" s="17" t="s">
        <v>18</v>
      </c>
      <c r="E173" s="17" t="s">
        <v>20</v>
      </c>
      <c r="F173" s="18">
        <v>0.029375</v>
      </c>
      <c r="G173" s="17">
        <v>2</v>
      </c>
      <c r="H173" s="17" t="s">
        <v>591</v>
      </c>
      <c r="I173" s="17">
        <f>F172/F173*100</f>
        <v>37.66745468873128</v>
      </c>
    </row>
    <row r="174" spans="1:9" ht="15">
      <c r="A174" s="17">
        <v>3</v>
      </c>
      <c r="B174" s="17">
        <v>101</v>
      </c>
      <c r="C174" s="17" t="s">
        <v>592</v>
      </c>
      <c r="D174" s="17" t="s">
        <v>580</v>
      </c>
      <c r="E174" s="17" t="s">
        <v>562</v>
      </c>
      <c r="F174" s="18">
        <v>0.042743055555555555</v>
      </c>
      <c r="G174" s="17">
        <v>3</v>
      </c>
      <c r="H174" s="17" t="s">
        <v>593</v>
      </c>
      <c r="I174" s="17">
        <f>F172/F174*100</f>
        <v>25.88681288924993</v>
      </c>
    </row>
    <row r="175" spans="1:9" ht="15">
      <c r="A175" s="17">
        <v>4</v>
      </c>
      <c r="B175" s="17">
        <v>102</v>
      </c>
      <c r="C175" s="17" t="s">
        <v>594</v>
      </c>
      <c r="D175" s="17" t="s">
        <v>595</v>
      </c>
      <c r="E175" s="17" t="s">
        <v>562</v>
      </c>
      <c r="F175" s="18">
        <v>0.049756944444444444</v>
      </c>
      <c r="G175" s="17">
        <v>4</v>
      </c>
      <c r="H175" s="17" t="s">
        <v>596</v>
      </c>
      <c r="I175" s="17">
        <f>F172/F175*100</f>
        <v>22.23772970458246</v>
      </c>
    </row>
    <row r="176" spans="1:9" ht="15">
      <c r="A176" s="17"/>
      <c r="B176" s="17"/>
      <c r="C176" s="17"/>
      <c r="D176" s="17"/>
      <c r="E176" s="17"/>
      <c r="F176" s="17"/>
      <c r="G176" s="17"/>
      <c r="H176" s="17"/>
      <c r="I176" s="17"/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87"/>
  <sheetViews>
    <sheetView zoomScalePageLayoutView="0" workbookViewId="0" topLeftCell="A76">
      <selection activeCell="C86" sqref="C86:G89"/>
    </sheetView>
  </sheetViews>
  <sheetFormatPr defaultColWidth="9.140625" defaultRowHeight="15"/>
  <cols>
    <col min="2" max="2" width="9.28125" style="0" customWidth="1"/>
    <col min="3" max="3" width="18.8515625" style="0" customWidth="1"/>
    <col min="4" max="4" width="17.28125" style="0" customWidth="1"/>
    <col min="7" max="7" width="19.28125" style="0" customWidth="1"/>
    <col min="8" max="8" width="11.7109375" style="0" customWidth="1"/>
    <col min="11" max="11" width="9.140625" style="17" customWidth="1"/>
  </cols>
  <sheetData>
    <row r="1" spans="1:6" ht="18.75">
      <c r="A1" s="34" t="s">
        <v>597</v>
      </c>
      <c r="B1" s="34"/>
      <c r="C1" s="34"/>
      <c r="D1" s="34"/>
      <c r="E1" s="34"/>
      <c r="F1" s="34"/>
    </row>
    <row r="3" spans="1:10" ht="15">
      <c r="A3" s="19" t="s">
        <v>1</v>
      </c>
      <c r="B3" s="16"/>
      <c r="C3" s="16"/>
      <c r="D3" s="16"/>
      <c r="E3" s="16"/>
      <c r="F3" s="16"/>
      <c r="G3" s="16"/>
      <c r="H3" s="16"/>
      <c r="I3" s="16"/>
      <c r="J3" s="16"/>
    </row>
    <row r="4" spans="1:10" ht="15">
      <c r="A4" s="16"/>
      <c r="B4" s="16"/>
      <c r="C4" s="16"/>
      <c r="D4" s="16"/>
      <c r="E4" s="16"/>
      <c r="F4" s="16"/>
      <c r="G4" s="16"/>
      <c r="H4" s="16"/>
      <c r="I4" s="16"/>
      <c r="J4" s="16"/>
    </row>
    <row r="5" spans="1:11" ht="15">
      <c r="A5" s="19" t="s">
        <v>295</v>
      </c>
      <c r="B5" s="19" t="s">
        <v>296</v>
      </c>
      <c r="C5" s="19" t="s">
        <v>297</v>
      </c>
      <c r="D5" s="19" t="s">
        <v>298</v>
      </c>
      <c r="E5" s="19" t="s">
        <v>299</v>
      </c>
      <c r="F5" s="19" t="s">
        <v>300</v>
      </c>
      <c r="G5" s="19" t="s">
        <v>301</v>
      </c>
      <c r="H5" s="19" t="s">
        <v>302</v>
      </c>
      <c r="I5" s="19" t="s">
        <v>303</v>
      </c>
      <c r="J5" s="19" t="s">
        <v>278</v>
      </c>
      <c r="K5" s="19" t="s">
        <v>270</v>
      </c>
    </row>
    <row r="6" spans="1:11" ht="15">
      <c r="A6" s="11">
        <v>1</v>
      </c>
      <c r="B6" s="11">
        <v>25</v>
      </c>
      <c r="C6" s="11" t="s">
        <v>23</v>
      </c>
      <c r="D6" s="11" t="s">
        <v>24</v>
      </c>
      <c r="E6" s="11">
        <v>1970</v>
      </c>
      <c r="F6" s="11" t="s">
        <v>304</v>
      </c>
      <c r="G6" s="11" t="s">
        <v>284</v>
      </c>
      <c r="H6" s="20">
        <v>0.03238425925925926</v>
      </c>
      <c r="I6" s="11">
        <v>1</v>
      </c>
      <c r="J6" s="17"/>
      <c r="K6" s="17">
        <v>100</v>
      </c>
    </row>
    <row r="7" spans="1:11" ht="15">
      <c r="A7" s="11">
        <v>2</v>
      </c>
      <c r="B7" s="11">
        <v>77</v>
      </c>
      <c r="C7" s="11" t="s">
        <v>21</v>
      </c>
      <c r="D7" s="11" t="s">
        <v>22</v>
      </c>
      <c r="E7" s="11">
        <v>1984</v>
      </c>
      <c r="F7" s="11" t="s">
        <v>304</v>
      </c>
      <c r="G7" s="11" t="s">
        <v>443</v>
      </c>
      <c r="H7" s="20">
        <v>0.03311342592592593</v>
      </c>
      <c r="I7" s="11">
        <v>2</v>
      </c>
      <c r="J7" s="17" t="s">
        <v>678</v>
      </c>
      <c r="K7" s="17">
        <f>H6/H7*100</f>
        <v>97.7979727368053</v>
      </c>
    </row>
    <row r="8" spans="1:11" ht="15">
      <c r="A8" s="11">
        <v>3</v>
      </c>
      <c r="B8" s="11">
        <v>13</v>
      </c>
      <c r="C8" s="11" t="s">
        <v>28</v>
      </c>
      <c r="D8" s="11" t="s">
        <v>29</v>
      </c>
      <c r="E8" s="11">
        <v>1975</v>
      </c>
      <c r="F8" s="11" t="s">
        <v>305</v>
      </c>
      <c r="G8" s="11" t="s">
        <v>231</v>
      </c>
      <c r="H8" s="20">
        <v>0.03512731481481481</v>
      </c>
      <c r="I8" s="11">
        <v>3</v>
      </c>
      <c r="J8" s="17" t="s">
        <v>285</v>
      </c>
      <c r="K8" s="17">
        <f>H6/H8*100</f>
        <v>92.19110378912686</v>
      </c>
    </row>
    <row r="9" spans="1:11" ht="15">
      <c r="A9" s="11">
        <v>4</v>
      </c>
      <c r="B9" s="11">
        <v>1</v>
      </c>
      <c r="C9" s="11" t="s">
        <v>30</v>
      </c>
      <c r="D9" s="11" t="s">
        <v>31</v>
      </c>
      <c r="E9" s="11">
        <v>1988</v>
      </c>
      <c r="F9" s="11" t="s">
        <v>305</v>
      </c>
      <c r="G9" s="11" t="s">
        <v>33</v>
      </c>
      <c r="H9" s="20">
        <v>0.03631944444444444</v>
      </c>
      <c r="I9" s="11">
        <v>4</v>
      </c>
      <c r="J9" s="17" t="s">
        <v>679</v>
      </c>
      <c r="K9" s="17">
        <f>H6/H9*100</f>
        <v>89.16507329509243</v>
      </c>
    </row>
    <row r="10" spans="1:11" ht="15">
      <c r="A10" s="11">
        <v>5</v>
      </c>
      <c r="B10" s="11">
        <v>611</v>
      </c>
      <c r="C10" s="11" t="s">
        <v>34</v>
      </c>
      <c r="D10" s="11" t="s">
        <v>35</v>
      </c>
      <c r="E10" s="11">
        <v>1990</v>
      </c>
      <c r="F10" s="11" t="s">
        <v>306</v>
      </c>
      <c r="G10" s="11" t="s">
        <v>33</v>
      </c>
      <c r="H10" s="20">
        <v>0.037245370370370366</v>
      </c>
      <c r="I10" s="11">
        <v>5</v>
      </c>
      <c r="J10" s="17" t="s">
        <v>680</v>
      </c>
      <c r="K10" s="17">
        <f>H6/H10*100</f>
        <v>86.94841516469857</v>
      </c>
    </row>
    <row r="11" spans="1:11" ht="15">
      <c r="A11" s="11">
        <v>6</v>
      </c>
      <c r="B11" s="11">
        <v>217</v>
      </c>
      <c r="C11" s="11" t="s">
        <v>681</v>
      </c>
      <c r="D11" s="11" t="s">
        <v>27</v>
      </c>
      <c r="E11" s="11">
        <v>1988</v>
      </c>
      <c r="F11" s="11" t="s">
        <v>305</v>
      </c>
      <c r="G11" s="11" t="s">
        <v>20</v>
      </c>
      <c r="H11" s="20">
        <v>0.03777777777777778</v>
      </c>
      <c r="I11" s="11">
        <v>6</v>
      </c>
      <c r="J11" s="17" t="s">
        <v>286</v>
      </c>
      <c r="K11" s="17">
        <f>H6/H11*100</f>
        <v>85.72303921568627</v>
      </c>
    </row>
    <row r="12" spans="1:11" ht="15">
      <c r="A12" s="11">
        <v>7</v>
      </c>
      <c r="B12" s="11">
        <v>71</v>
      </c>
      <c r="C12" s="11" t="s">
        <v>11</v>
      </c>
      <c r="D12" s="11" t="s">
        <v>12</v>
      </c>
      <c r="E12" s="11">
        <v>1976</v>
      </c>
      <c r="F12" s="11"/>
      <c r="G12" s="11" t="s">
        <v>562</v>
      </c>
      <c r="H12" s="20">
        <v>0.04996527777777778</v>
      </c>
      <c r="I12" s="11">
        <v>7</v>
      </c>
      <c r="J12" s="17" t="s">
        <v>682</v>
      </c>
      <c r="K12" s="17">
        <f>H6/H12*100</f>
        <v>64.81352791290247</v>
      </c>
    </row>
    <row r="13" spans="1:11" ht="15">
      <c r="A13" s="11">
        <v>8</v>
      </c>
      <c r="B13" s="11">
        <v>19</v>
      </c>
      <c r="C13" s="11" t="s">
        <v>54</v>
      </c>
      <c r="D13" s="11" t="s">
        <v>39</v>
      </c>
      <c r="E13" s="11">
        <v>1975</v>
      </c>
      <c r="F13" s="11" t="s">
        <v>312</v>
      </c>
      <c r="G13" s="11" t="s">
        <v>280</v>
      </c>
      <c r="H13" s="20">
        <v>0.05331018518518518</v>
      </c>
      <c r="I13" s="11">
        <v>8</v>
      </c>
      <c r="J13" s="17" t="s">
        <v>683</v>
      </c>
      <c r="K13" s="17">
        <f>H6/H13*100</f>
        <v>60.74685193226227</v>
      </c>
    </row>
    <row r="14" spans="1:11" ht="15">
      <c r="A14" s="11">
        <v>9</v>
      </c>
      <c r="B14" s="11">
        <v>14</v>
      </c>
      <c r="C14" s="11" t="s">
        <v>48</v>
      </c>
      <c r="D14" s="11" t="s">
        <v>49</v>
      </c>
      <c r="E14" s="11">
        <v>1981</v>
      </c>
      <c r="F14" s="11"/>
      <c r="G14" s="11" t="s">
        <v>280</v>
      </c>
      <c r="H14" s="20">
        <v>0.07194444444444444</v>
      </c>
      <c r="I14" s="11">
        <v>9</v>
      </c>
      <c r="J14" s="17" t="s">
        <v>684</v>
      </c>
      <c r="K14" s="17">
        <f>H6/H14*100</f>
        <v>45.01287001287002</v>
      </c>
    </row>
    <row r="15" spans="1:11" ht="15">
      <c r="A15" s="11">
        <v>10</v>
      </c>
      <c r="B15" s="11">
        <v>99</v>
      </c>
      <c r="C15" s="11" t="s">
        <v>685</v>
      </c>
      <c r="D15" s="11" t="s">
        <v>47</v>
      </c>
      <c r="E15" s="11">
        <v>2011</v>
      </c>
      <c r="F15" s="11"/>
      <c r="G15" s="11" t="s">
        <v>13</v>
      </c>
      <c r="H15" s="20">
        <v>0.07395833333333333</v>
      </c>
      <c r="I15" s="11">
        <v>10</v>
      </c>
      <c r="J15" s="17" t="s">
        <v>686</v>
      </c>
      <c r="K15" s="17">
        <f>H6/H15*100</f>
        <v>43.78716744913928</v>
      </c>
    </row>
    <row r="16" spans="1:11" ht="15">
      <c r="A16" s="11">
        <v>11</v>
      </c>
      <c r="B16" s="11">
        <v>106</v>
      </c>
      <c r="C16" s="11" t="s">
        <v>48</v>
      </c>
      <c r="D16" s="11" t="s">
        <v>168</v>
      </c>
      <c r="E16" s="11">
        <v>1983</v>
      </c>
      <c r="F16" s="11"/>
      <c r="G16" s="11" t="s">
        <v>13</v>
      </c>
      <c r="H16" s="20">
        <v>0.08600694444444444</v>
      </c>
      <c r="I16" s="11">
        <v>11</v>
      </c>
      <c r="J16" s="17" t="s">
        <v>687</v>
      </c>
      <c r="K16" s="17">
        <f>H6/H16*100</f>
        <v>37.6530749562643</v>
      </c>
    </row>
    <row r="17" spans="1:11" ht="15">
      <c r="A17" s="11">
        <v>12</v>
      </c>
      <c r="B17" s="11">
        <v>80</v>
      </c>
      <c r="C17" s="11" t="s">
        <v>26</v>
      </c>
      <c r="D17" s="11" t="s">
        <v>27</v>
      </c>
      <c r="E17" s="11">
        <v>1967</v>
      </c>
      <c r="F17" s="11" t="s">
        <v>304</v>
      </c>
      <c r="G17" s="11" t="s">
        <v>284</v>
      </c>
      <c r="H17" s="11" t="s">
        <v>294</v>
      </c>
      <c r="I17" s="11"/>
      <c r="J17" s="17"/>
      <c r="K17" s="17">
        <v>0</v>
      </c>
    </row>
    <row r="18" spans="1:10" ht="15">
      <c r="A18" s="17"/>
      <c r="B18" s="17"/>
      <c r="C18" s="17"/>
      <c r="D18" s="17"/>
      <c r="E18" s="17"/>
      <c r="F18" s="17"/>
      <c r="G18" s="17"/>
      <c r="H18" s="17"/>
      <c r="I18" s="17"/>
      <c r="J18" s="17"/>
    </row>
    <row r="19" spans="1:10" ht="15.75">
      <c r="A19" s="21" t="s">
        <v>60</v>
      </c>
      <c r="B19" s="17"/>
      <c r="C19" s="17"/>
      <c r="D19" s="17"/>
      <c r="E19" s="17"/>
      <c r="F19" s="17"/>
      <c r="G19" s="17"/>
      <c r="H19" s="17"/>
      <c r="I19" s="17"/>
      <c r="J19" s="17"/>
    </row>
    <row r="20" spans="1:10" ht="15">
      <c r="A20" s="17"/>
      <c r="B20" s="17"/>
      <c r="C20" s="17"/>
      <c r="D20" s="17"/>
      <c r="E20" s="17"/>
      <c r="F20" s="17"/>
      <c r="G20" s="17"/>
      <c r="H20" s="17"/>
      <c r="I20" s="17"/>
      <c r="J20" s="17"/>
    </row>
    <row r="21" spans="1:11" ht="15">
      <c r="A21" s="19" t="s">
        <v>295</v>
      </c>
      <c r="B21" s="19" t="s">
        <v>296</v>
      </c>
      <c r="C21" s="19" t="s">
        <v>297</v>
      </c>
      <c r="D21" s="19" t="s">
        <v>298</v>
      </c>
      <c r="E21" s="19" t="s">
        <v>299</v>
      </c>
      <c r="F21" s="19" t="s">
        <v>300</v>
      </c>
      <c r="G21" s="19" t="s">
        <v>301</v>
      </c>
      <c r="H21" s="19" t="s">
        <v>302</v>
      </c>
      <c r="I21" s="19" t="s">
        <v>303</v>
      </c>
      <c r="J21" s="19" t="s">
        <v>278</v>
      </c>
      <c r="K21" s="19" t="s">
        <v>270</v>
      </c>
    </row>
    <row r="22" spans="1:11" ht="15">
      <c r="A22" s="17">
        <v>1</v>
      </c>
      <c r="B22" s="17">
        <v>85</v>
      </c>
      <c r="C22" s="17" t="s">
        <v>61</v>
      </c>
      <c r="D22" s="17" t="s">
        <v>82</v>
      </c>
      <c r="E22" s="17">
        <v>1972</v>
      </c>
      <c r="F22" s="17" t="s">
        <v>304</v>
      </c>
      <c r="G22" s="17" t="s">
        <v>284</v>
      </c>
      <c r="H22" s="18">
        <v>0.03827546296296296</v>
      </c>
      <c r="I22" s="17">
        <v>1</v>
      </c>
      <c r="J22" s="17"/>
      <c r="K22" s="17">
        <v>100</v>
      </c>
    </row>
    <row r="23" spans="1:11" ht="15">
      <c r="A23" s="17">
        <v>2</v>
      </c>
      <c r="B23" s="17">
        <v>9</v>
      </c>
      <c r="C23" s="17" t="s">
        <v>263</v>
      </c>
      <c r="D23" s="17" t="s">
        <v>146</v>
      </c>
      <c r="E23" s="17">
        <v>1981</v>
      </c>
      <c r="F23" s="17" t="s">
        <v>306</v>
      </c>
      <c r="G23" s="17" t="s">
        <v>13</v>
      </c>
      <c r="H23" s="18">
        <v>0.042951388888888886</v>
      </c>
      <c r="I23" s="17">
        <v>2</v>
      </c>
      <c r="J23" s="17" t="s">
        <v>688</v>
      </c>
      <c r="K23" s="17">
        <f>H22/H23*100</f>
        <v>89.11344651037457</v>
      </c>
    </row>
    <row r="24" spans="1:11" ht="15">
      <c r="A24" s="17">
        <v>3</v>
      </c>
      <c r="B24" s="17">
        <v>610</v>
      </c>
      <c r="C24" s="17" t="s">
        <v>689</v>
      </c>
      <c r="D24" s="17" t="s">
        <v>82</v>
      </c>
      <c r="E24" s="17">
        <v>1992</v>
      </c>
      <c r="F24" s="17" t="s">
        <v>306</v>
      </c>
      <c r="G24" s="17" t="s">
        <v>443</v>
      </c>
      <c r="H24" s="18">
        <v>0.04346064814814815</v>
      </c>
      <c r="I24" s="17">
        <v>3</v>
      </c>
      <c r="J24" s="17" t="s">
        <v>690</v>
      </c>
      <c r="K24" s="17">
        <f>H22/H24*100</f>
        <v>88.06924101198402</v>
      </c>
    </row>
    <row r="25" spans="1:11" ht="15">
      <c r="A25" s="17">
        <v>4</v>
      </c>
      <c r="B25" s="17">
        <v>17</v>
      </c>
      <c r="C25" s="17" t="s">
        <v>71</v>
      </c>
      <c r="D25" s="17" t="s">
        <v>72</v>
      </c>
      <c r="E25" s="17">
        <v>1977</v>
      </c>
      <c r="F25" s="17" t="s">
        <v>306</v>
      </c>
      <c r="G25" s="17" t="s">
        <v>280</v>
      </c>
      <c r="H25" s="18">
        <v>0.04520833333333333</v>
      </c>
      <c r="I25" s="17">
        <v>4</v>
      </c>
      <c r="J25" s="17" t="s">
        <v>691</v>
      </c>
      <c r="K25" s="17">
        <f>H22/H25*100</f>
        <v>84.66461853558629</v>
      </c>
    </row>
    <row r="26" spans="1:11" ht="15">
      <c r="A26" s="17">
        <v>5</v>
      </c>
      <c r="B26" s="17">
        <v>91</v>
      </c>
      <c r="C26" s="17" t="s">
        <v>67</v>
      </c>
      <c r="D26" s="17" t="s">
        <v>68</v>
      </c>
      <c r="E26" s="17">
        <v>1972</v>
      </c>
      <c r="F26" s="17" t="s">
        <v>305</v>
      </c>
      <c r="G26" s="17" t="s">
        <v>284</v>
      </c>
      <c r="H26" s="18">
        <v>0.052812500000000005</v>
      </c>
      <c r="I26" s="17">
        <v>5</v>
      </c>
      <c r="J26" s="17" t="s">
        <v>692</v>
      </c>
      <c r="K26" s="17">
        <f>H22/H26*100</f>
        <v>72.4742493973263</v>
      </c>
    </row>
    <row r="27" spans="1:11" ht="15">
      <c r="A27" s="17">
        <v>6</v>
      </c>
      <c r="B27" s="17">
        <v>100</v>
      </c>
      <c r="C27" s="17" t="s">
        <v>693</v>
      </c>
      <c r="D27" s="17" t="s">
        <v>72</v>
      </c>
      <c r="E27" s="17">
        <v>1975</v>
      </c>
      <c r="F27" s="17"/>
      <c r="G27" s="17" t="s">
        <v>280</v>
      </c>
      <c r="H27" s="18">
        <v>0.06244212962962963</v>
      </c>
      <c r="I27" s="17">
        <v>6</v>
      </c>
      <c r="J27" s="17" t="s">
        <v>694</v>
      </c>
      <c r="K27" s="17">
        <f>H22/H27*100</f>
        <v>61.29749768303985</v>
      </c>
    </row>
    <row r="28" spans="1:11" ht="15">
      <c r="A28" s="17">
        <v>7</v>
      </c>
      <c r="B28" s="17">
        <v>461</v>
      </c>
      <c r="C28" s="17" t="s">
        <v>695</v>
      </c>
      <c r="D28" s="17" t="s">
        <v>72</v>
      </c>
      <c r="E28" s="17">
        <v>1989</v>
      </c>
      <c r="F28" s="17" t="s">
        <v>306</v>
      </c>
      <c r="G28" s="17" t="s">
        <v>20</v>
      </c>
      <c r="H28" s="18">
        <v>0.06328703703703703</v>
      </c>
      <c r="I28" s="17">
        <v>7</v>
      </c>
      <c r="J28" s="17" t="s">
        <v>696</v>
      </c>
      <c r="K28" s="17">
        <f>H22/H28*100</f>
        <v>60.47915142648135</v>
      </c>
    </row>
    <row r="29" spans="1:11" ht="15">
      <c r="A29" s="17">
        <v>8</v>
      </c>
      <c r="B29" s="17">
        <v>568</v>
      </c>
      <c r="C29" s="17" t="s">
        <v>73</v>
      </c>
      <c r="D29" s="17" t="s">
        <v>74</v>
      </c>
      <c r="E29" s="17">
        <v>1979</v>
      </c>
      <c r="F29" s="17"/>
      <c r="G29" s="17" t="s">
        <v>16</v>
      </c>
      <c r="H29" s="18">
        <v>0.0687962962962963</v>
      </c>
      <c r="I29" s="17">
        <v>8</v>
      </c>
      <c r="J29" s="17" t="s">
        <v>697</v>
      </c>
      <c r="K29" s="17">
        <f>H22/H29*100</f>
        <v>55.63593539703903</v>
      </c>
    </row>
    <row r="30" spans="1:11" ht="15">
      <c r="A30" s="17">
        <v>9</v>
      </c>
      <c r="B30" s="17">
        <v>177</v>
      </c>
      <c r="C30" s="17" t="s">
        <v>698</v>
      </c>
      <c r="D30" s="17" t="s">
        <v>62</v>
      </c>
      <c r="E30" s="17">
        <v>1987</v>
      </c>
      <c r="F30" s="17"/>
      <c r="G30" s="17" t="s">
        <v>13</v>
      </c>
      <c r="H30" s="17" t="s">
        <v>294</v>
      </c>
      <c r="I30" s="17"/>
      <c r="J30" s="17"/>
      <c r="K30" s="17">
        <v>0</v>
      </c>
    </row>
    <row r="31" spans="1:10" ht="15">
      <c r="A31" s="17"/>
      <c r="B31" s="17"/>
      <c r="C31" s="17"/>
      <c r="D31" s="17"/>
      <c r="E31" s="17"/>
      <c r="F31" s="17"/>
      <c r="G31" s="17"/>
      <c r="H31" s="17"/>
      <c r="I31" s="17"/>
      <c r="J31" s="17"/>
    </row>
    <row r="32" spans="1:10" ht="15">
      <c r="A32" s="15" t="s">
        <v>76</v>
      </c>
      <c r="B32" s="28"/>
      <c r="C32" s="28"/>
      <c r="D32" s="28"/>
      <c r="E32" s="28"/>
      <c r="F32" s="28"/>
      <c r="G32" s="28"/>
      <c r="H32" s="28"/>
      <c r="I32" s="28"/>
      <c r="J32" s="28"/>
    </row>
    <row r="33" spans="1:10" ht="15">
      <c r="A33" s="28"/>
      <c r="B33" s="28"/>
      <c r="C33" s="28"/>
      <c r="D33" s="28"/>
      <c r="E33" s="28"/>
      <c r="F33" s="28"/>
      <c r="G33" s="28"/>
      <c r="H33" s="28"/>
      <c r="I33" s="28"/>
      <c r="J33" s="28"/>
    </row>
    <row r="34" spans="1:11" ht="15">
      <c r="A34" s="14" t="s">
        <v>2</v>
      </c>
      <c r="B34" s="14" t="s">
        <v>3</v>
      </c>
      <c r="C34" s="14" t="s">
        <v>4</v>
      </c>
      <c r="D34" s="14" t="s">
        <v>5</v>
      </c>
      <c r="E34" s="14" t="s">
        <v>277</v>
      </c>
      <c r="F34" s="14" t="s">
        <v>6</v>
      </c>
      <c r="G34" s="14" t="s">
        <v>7</v>
      </c>
      <c r="H34" s="14" t="s">
        <v>9</v>
      </c>
      <c r="I34" s="14" t="s">
        <v>10</v>
      </c>
      <c r="J34" s="14" t="s">
        <v>278</v>
      </c>
      <c r="K34" s="19" t="s">
        <v>270</v>
      </c>
    </row>
    <row r="35" spans="1:10" ht="15">
      <c r="A35" s="17"/>
      <c r="B35" s="17"/>
      <c r="C35" s="17"/>
      <c r="D35" s="17"/>
      <c r="E35" s="17"/>
      <c r="F35" s="17"/>
      <c r="G35" s="17"/>
      <c r="H35" s="18"/>
      <c r="I35" s="17"/>
      <c r="J35" s="17"/>
    </row>
    <row r="36" spans="1:10" ht="15">
      <c r="A36" s="17"/>
      <c r="B36" s="17"/>
      <c r="C36" s="17"/>
      <c r="D36" s="17"/>
      <c r="E36" s="17"/>
      <c r="F36" s="17"/>
      <c r="G36" s="17"/>
      <c r="H36" s="17"/>
      <c r="I36" s="17"/>
      <c r="J36" s="17"/>
    </row>
    <row r="37" spans="1:10" ht="15.75">
      <c r="A37" s="21" t="s">
        <v>80</v>
      </c>
      <c r="B37" s="17"/>
      <c r="C37" s="17"/>
      <c r="D37" s="17"/>
      <c r="E37" s="17"/>
      <c r="F37" s="17"/>
      <c r="G37" s="17"/>
      <c r="H37" s="17"/>
      <c r="I37" s="17"/>
      <c r="J37" s="17"/>
    </row>
    <row r="38" spans="1:10" ht="15">
      <c r="A38" s="17"/>
      <c r="B38" s="17"/>
      <c r="C38" s="17"/>
      <c r="D38" s="17"/>
      <c r="E38" s="17"/>
      <c r="F38" s="17"/>
      <c r="G38" s="17"/>
      <c r="H38" s="17"/>
      <c r="I38" s="17"/>
      <c r="J38" s="17"/>
    </row>
    <row r="39" spans="1:11" ht="15">
      <c r="A39" s="14" t="s">
        <v>2</v>
      </c>
      <c r="B39" s="14" t="s">
        <v>3</v>
      </c>
      <c r="C39" s="14" t="s">
        <v>4</v>
      </c>
      <c r="D39" s="14" t="s">
        <v>5</v>
      </c>
      <c r="E39" s="14" t="s">
        <v>277</v>
      </c>
      <c r="F39" s="14" t="s">
        <v>6</v>
      </c>
      <c r="G39" s="14" t="s">
        <v>7</v>
      </c>
      <c r="H39" s="14" t="s">
        <v>9</v>
      </c>
      <c r="I39" s="14" t="s">
        <v>10</v>
      </c>
      <c r="J39" s="14" t="s">
        <v>278</v>
      </c>
      <c r="K39" s="19" t="s">
        <v>270</v>
      </c>
    </row>
    <row r="40" spans="1:11" ht="15">
      <c r="A40" s="29"/>
      <c r="B40" s="29"/>
      <c r="C40" s="29"/>
      <c r="D40" s="29"/>
      <c r="E40" s="29"/>
      <c r="F40" s="29"/>
      <c r="G40" s="29"/>
      <c r="H40" s="32"/>
      <c r="I40" s="29"/>
      <c r="J40" s="29"/>
      <c r="K40" s="30"/>
    </row>
    <row r="41" spans="1:11" ht="15.75">
      <c r="A41" s="21" t="s">
        <v>87</v>
      </c>
      <c r="B41" s="29"/>
      <c r="C41" s="29"/>
      <c r="D41" s="29"/>
      <c r="E41" s="29"/>
      <c r="F41" s="29"/>
      <c r="G41" s="29"/>
      <c r="H41" s="32"/>
      <c r="I41" s="29"/>
      <c r="J41" s="29"/>
      <c r="K41" s="30"/>
    </row>
    <row r="42" spans="1:11" ht="15.75">
      <c r="A42" s="21"/>
      <c r="B42" s="29"/>
      <c r="C42" s="29"/>
      <c r="D42" s="29"/>
      <c r="E42" s="29"/>
      <c r="F42" s="29"/>
      <c r="G42" s="29"/>
      <c r="H42" s="32"/>
      <c r="I42" s="29"/>
      <c r="J42" s="29"/>
      <c r="K42" s="30"/>
    </row>
    <row r="43" spans="1:11" ht="15">
      <c r="A43" s="14" t="s">
        <v>2</v>
      </c>
      <c r="B43" s="14" t="s">
        <v>3</v>
      </c>
      <c r="C43" s="14" t="s">
        <v>4</v>
      </c>
      <c r="D43" s="14" t="s">
        <v>5</v>
      </c>
      <c r="E43" s="14" t="s">
        <v>277</v>
      </c>
      <c r="F43" s="14" t="s">
        <v>6</v>
      </c>
      <c r="G43" s="14" t="s">
        <v>7</v>
      </c>
      <c r="H43" s="14" t="s">
        <v>9</v>
      </c>
      <c r="I43" s="14" t="s">
        <v>10</v>
      </c>
      <c r="J43" s="14" t="s">
        <v>278</v>
      </c>
      <c r="K43" s="19" t="s">
        <v>270</v>
      </c>
    </row>
    <row r="44" spans="1:11" ht="15">
      <c r="A44" s="29">
        <v>1</v>
      </c>
      <c r="B44" s="29">
        <v>2</v>
      </c>
      <c r="C44" s="29" t="s">
        <v>88</v>
      </c>
      <c r="D44" s="29" t="s">
        <v>22</v>
      </c>
      <c r="E44" s="29">
        <v>1994</v>
      </c>
      <c r="F44" s="29" t="s">
        <v>305</v>
      </c>
      <c r="G44" s="29" t="s">
        <v>20</v>
      </c>
      <c r="H44" s="32">
        <v>0.03234953703703704</v>
      </c>
      <c r="I44" s="29">
        <v>1</v>
      </c>
      <c r="J44" s="30"/>
      <c r="K44" s="17">
        <v>100</v>
      </c>
    </row>
    <row r="45" spans="1:11" ht="15">
      <c r="A45" s="29">
        <v>2</v>
      </c>
      <c r="B45" s="29">
        <v>166</v>
      </c>
      <c r="C45" s="29" t="s">
        <v>94</v>
      </c>
      <c r="D45" s="29" t="s">
        <v>18</v>
      </c>
      <c r="E45" s="29">
        <v>1994</v>
      </c>
      <c r="F45" s="29"/>
      <c r="G45" s="29" t="s">
        <v>93</v>
      </c>
      <c r="H45" s="32">
        <v>0.05484953703703704</v>
      </c>
      <c r="I45" s="29">
        <v>2</v>
      </c>
      <c r="J45" s="30" t="s">
        <v>675</v>
      </c>
      <c r="K45" s="17">
        <f>H44/H45*100</f>
        <v>58.978687486811566</v>
      </c>
    </row>
    <row r="46" spans="1:11" ht="15">
      <c r="A46" s="29">
        <v>3</v>
      </c>
      <c r="B46" s="29">
        <v>65</v>
      </c>
      <c r="C46" s="29" t="s">
        <v>91</v>
      </c>
      <c r="D46" s="29" t="s">
        <v>241</v>
      </c>
      <c r="E46" s="29">
        <v>1994</v>
      </c>
      <c r="F46" s="29"/>
      <c r="G46" s="29" t="s">
        <v>93</v>
      </c>
      <c r="H46" s="32">
        <v>0.0647800925925926</v>
      </c>
      <c r="I46" s="29">
        <v>3</v>
      </c>
      <c r="J46" s="11" t="s">
        <v>676</v>
      </c>
      <c r="K46" s="17">
        <f>H44/H46*100</f>
        <v>49.93746649991066</v>
      </c>
    </row>
    <row r="47" spans="1:11" ht="15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30"/>
    </row>
    <row r="48" spans="1:11" ht="15.75">
      <c r="A48" s="21" t="s">
        <v>99</v>
      </c>
      <c r="B48" s="29"/>
      <c r="C48" s="29"/>
      <c r="D48" s="29"/>
      <c r="E48" s="29"/>
      <c r="F48" s="29"/>
      <c r="G48" s="29"/>
      <c r="H48" s="29"/>
      <c r="I48" s="29"/>
      <c r="J48" s="29"/>
      <c r="K48" s="30"/>
    </row>
    <row r="49" spans="1:11" ht="15.75">
      <c r="A49" s="21"/>
      <c r="B49" s="29"/>
      <c r="C49" s="29"/>
      <c r="D49" s="29"/>
      <c r="E49" s="29"/>
      <c r="F49" s="29"/>
      <c r="G49" s="29"/>
      <c r="H49" s="29"/>
      <c r="I49" s="29"/>
      <c r="J49" s="29"/>
      <c r="K49" s="30"/>
    </row>
    <row r="50" spans="1:11" ht="15">
      <c r="A50" s="14" t="s">
        <v>2</v>
      </c>
      <c r="B50" s="14" t="s">
        <v>3</v>
      </c>
      <c r="C50" s="14" t="s">
        <v>4</v>
      </c>
      <c r="D50" s="14" t="s">
        <v>5</v>
      </c>
      <c r="E50" s="14" t="s">
        <v>277</v>
      </c>
      <c r="F50" s="14" t="s">
        <v>6</v>
      </c>
      <c r="G50" s="14" t="s">
        <v>7</v>
      </c>
      <c r="H50" s="14" t="s">
        <v>9</v>
      </c>
      <c r="I50" s="14" t="s">
        <v>10</v>
      </c>
      <c r="J50" s="14" t="s">
        <v>278</v>
      </c>
      <c r="K50" s="19" t="s">
        <v>270</v>
      </c>
    </row>
    <row r="51" spans="1:11" ht="15">
      <c r="A51" s="29">
        <v>1</v>
      </c>
      <c r="B51" s="29">
        <v>76</v>
      </c>
      <c r="C51" s="29" t="s">
        <v>100</v>
      </c>
      <c r="D51" s="29" t="s">
        <v>101</v>
      </c>
      <c r="E51" s="29">
        <v>1994</v>
      </c>
      <c r="F51" s="29" t="s">
        <v>306</v>
      </c>
      <c r="G51" s="29" t="s">
        <v>443</v>
      </c>
      <c r="H51" s="32">
        <v>0.04355324074074074</v>
      </c>
      <c r="I51" s="29">
        <v>1</v>
      </c>
      <c r="J51" s="30"/>
      <c r="K51" s="17">
        <v>100</v>
      </c>
    </row>
    <row r="52" spans="1:11" ht="15">
      <c r="A52" s="29">
        <v>2</v>
      </c>
      <c r="B52" s="29">
        <v>254</v>
      </c>
      <c r="C52" s="29" t="s">
        <v>318</v>
      </c>
      <c r="D52" s="29" t="s">
        <v>217</v>
      </c>
      <c r="E52" s="29">
        <v>1994</v>
      </c>
      <c r="F52" s="29" t="s">
        <v>306</v>
      </c>
      <c r="G52" s="29" t="s">
        <v>20</v>
      </c>
      <c r="H52" s="32">
        <v>0.05785879629629629</v>
      </c>
      <c r="I52" s="29">
        <v>2</v>
      </c>
      <c r="J52" s="30" t="s">
        <v>677</v>
      </c>
      <c r="K52" s="17">
        <f>H51/H52*100</f>
        <v>75.2750550110022</v>
      </c>
    </row>
    <row r="53" spans="1:11" ht="15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30"/>
    </row>
    <row r="54" spans="1:11" ht="15.75">
      <c r="A54" s="21" t="s">
        <v>102</v>
      </c>
      <c r="B54" s="29"/>
      <c r="C54" s="29"/>
      <c r="D54" s="29"/>
      <c r="E54" s="29"/>
      <c r="F54" s="29"/>
      <c r="G54" s="29"/>
      <c r="H54" s="29"/>
      <c r="I54" s="29"/>
      <c r="J54" s="29"/>
      <c r="K54" s="30"/>
    </row>
    <row r="55" spans="1:11" ht="15.75">
      <c r="A55" s="21"/>
      <c r="B55" s="29"/>
      <c r="C55" s="29"/>
      <c r="D55" s="29"/>
      <c r="E55" s="29"/>
      <c r="F55" s="29"/>
      <c r="G55" s="29"/>
      <c r="H55" s="29"/>
      <c r="I55" s="29"/>
      <c r="J55" s="29"/>
      <c r="K55" s="30"/>
    </row>
    <row r="56" spans="1:11" ht="15">
      <c r="A56" s="14" t="s">
        <v>2</v>
      </c>
      <c r="B56" s="14" t="s">
        <v>3</v>
      </c>
      <c r="C56" s="14" t="s">
        <v>4</v>
      </c>
      <c r="D56" s="14" t="s">
        <v>5</v>
      </c>
      <c r="E56" s="14" t="s">
        <v>277</v>
      </c>
      <c r="F56" s="14" t="s">
        <v>6</v>
      </c>
      <c r="G56" s="14" t="s">
        <v>7</v>
      </c>
      <c r="H56" s="14" t="s">
        <v>9</v>
      </c>
      <c r="I56" s="14" t="s">
        <v>10</v>
      </c>
      <c r="J56" s="14" t="s">
        <v>278</v>
      </c>
      <c r="K56" s="19" t="s">
        <v>270</v>
      </c>
    </row>
    <row r="57" spans="1:11" ht="15">
      <c r="A57" s="29">
        <v>1</v>
      </c>
      <c r="B57" s="29">
        <v>612</v>
      </c>
      <c r="C57" s="29" t="s">
        <v>665</v>
      </c>
      <c r="D57" s="29" t="s">
        <v>113</v>
      </c>
      <c r="E57" s="29">
        <v>1995</v>
      </c>
      <c r="F57" s="29" t="s">
        <v>306</v>
      </c>
      <c r="G57" s="29" t="s">
        <v>33</v>
      </c>
      <c r="H57" s="32">
        <v>0.03386574074074074</v>
      </c>
      <c r="I57" s="29">
        <v>1</v>
      </c>
      <c r="J57" s="30"/>
      <c r="K57" s="17">
        <v>100</v>
      </c>
    </row>
    <row r="58" spans="1:11" ht="15">
      <c r="A58" s="29">
        <v>2</v>
      </c>
      <c r="B58" s="29">
        <v>57</v>
      </c>
      <c r="C58" s="29" t="s">
        <v>666</v>
      </c>
      <c r="D58" s="29" t="s">
        <v>47</v>
      </c>
      <c r="E58" s="29">
        <v>1996</v>
      </c>
      <c r="F58" s="29" t="s">
        <v>306</v>
      </c>
      <c r="G58" s="29" t="s">
        <v>443</v>
      </c>
      <c r="H58" s="32">
        <v>0.043946759259259255</v>
      </c>
      <c r="I58" s="29">
        <v>2</v>
      </c>
      <c r="J58" s="30" t="s">
        <v>667</v>
      </c>
      <c r="K58" s="17">
        <f>H57/H58*100</f>
        <v>77.06083750329208</v>
      </c>
    </row>
    <row r="59" spans="1:11" ht="15">
      <c r="A59" s="29">
        <v>3</v>
      </c>
      <c r="B59" s="29">
        <v>20</v>
      </c>
      <c r="C59" s="29" t="s">
        <v>107</v>
      </c>
      <c r="D59" s="29" t="s">
        <v>108</v>
      </c>
      <c r="E59" s="29">
        <v>1995</v>
      </c>
      <c r="F59" s="29"/>
      <c r="G59" s="29" t="s">
        <v>93</v>
      </c>
      <c r="H59" s="32">
        <v>0.048321759259259266</v>
      </c>
      <c r="I59" s="29">
        <v>3</v>
      </c>
      <c r="J59" s="30" t="s">
        <v>668</v>
      </c>
      <c r="K59" s="17">
        <f>H57/H59*100</f>
        <v>70.08383233532932</v>
      </c>
    </row>
    <row r="60" spans="1:11" ht="15">
      <c r="A60" s="29">
        <v>4</v>
      </c>
      <c r="B60" s="29">
        <v>186</v>
      </c>
      <c r="C60" s="29" t="s">
        <v>109</v>
      </c>
      <c r="D60" s="29" t="s">
        <v>49</v>
      </c>
      <c r="E60" s="29">
        <v>1996</v>
      </c>
      <c r="F60" s="29" t="s">
        <v>312</v>
      </c>
      <c r="G60" s="29" t="s">
        <v>144</v>
      </c>
      <c r="H60" s="32">
        <v>0.04967592592592593</v>
      </c>
      <c r="I60" s="29">
        <v>4</v>
      </c>
      <c r="J60" s="30" t="s">
        <v>669</v>
      </c>
      <c r="K60" s="17">
        <f>H57/H60*100</f>
        <v>68.17334575955265</v>
      </c>
    </row>
    <row r="61" spans="1:11" ht="15">
      <c r="A61" s="29">
        <v>5</v>
      </c>
      <c r="B61" s="29">
        <v>205</v>
      </c>
      <c r="C61" s="29" t="s">
        <v>122</v>
      </c>
      <c r="D61" s="29" t="s">
        <v>123</v>
      </c>
      <c r="E61" s="29">
        <v>1996</v>
      </c>
      <c r="F61" s="29" t="s">
        <v>321</v>
      </c>
      <c r="G61" s="29" t="s">
        <v>144</v>
      </c>
      <c r="H61" s="29" t="s">
        <v>294</v>
      </c>
      <c r="I61" s="29"/>
      <c r="J61" s="30"/>
      <c r="K61" s="17">
        <v>0</v>
      </c>
    </row>
    <row r="62" spans="1:11" ht="15">
      <c r="A62" s="29">
        <v>6</v>
      </c>
      <c r="B62" s="29">
        <v>41</v>
      </c>
      <c r="C62" s="29" t="s">
        <v>324</v>
      </c>
      <c r="D62" s="29" t="s">
        <v>24</v>
      </c>
      <c r="E62" s="29">
        <v>1996</v>
      </c>
      <c r="F62" s="29"/>
      <c r="G62" s="29" t="s">
        <v>617</v>
      </c>
      <c r="H62" s="29" t="s">
        <v>294</v>
      </c>
      <c r="I62" s="29"/>
      <c r="J62" s="30"/>
      <c r="K62" s="17">
        <v>0</v>
      </c>
    </row>
    <row r="63" spans="1:11" ht="15">
      <c r="A63" s="29"/>
      <c r="B63" s="29"/>
      <c r="C63" s="29"/>
      <c r="D63" s="29"/>
      <c r="E63" s="29"/>
      <c r="F63" s="29"/>
      <c r="G63" s="29"/>
      <c r="H63" s="32"/>
      <c r="I63" s="29"/>
      <c r="J63" s="29"/>
      <c r="K63" s="19"/>
    </row>
    <row r="64" spans="1:11" ht="15.75">
      <c r="A64" s="21" t="s">
        <v>140</v>
      </c>
      <c r="B64" s="29"/>
      <c r="C64" s="29"/>
      <c r="D64" s="29"/>
      <c r="E64" s="29"/>
      <c r="F64" s="29"/>
      <c r="G64" s="29"/>
      <c r="H64" s="32"/>
      <c r="I64" s="29"/>
      <c r="J64" s="29"/>
      <c r="K64" s="19"/>
    </row>
    <row r="65" spans="1:11" ht="15.75">
      <c r="A65" s="21"/>
      <c r="B65" s="29"/>
      <c r="C65" s="29"/>
      <c r="D65" s="29"/>
      <c r="E65" s="29"/>
      <c r="F65" s="29"/>
      <c r="G65" s="29"/>
      <c r="H65" s="32"/>
      <c r="I65" s="29"/>
      <c r="J65" s="29"/>
      <c r="K65" s="19"/>
    </row>
    <row r="66" spans="1:11" ht="15">
      <c r="A66" s="14" t="s">
        <v>2</v>
      </c>
      <c r="B66" s="14" t="s">
        <v>3</v>
      </c>
      <c r="C66" s="14" t="s">
        <v>4</v>
      </c>
      <c r="D66" s="14" t="s">
        <v>5</v>
      </c>
      <c r="E66" s="14" t="s">
        <v>277</v>
      </c>
      <c r="F66" s="14" t="s">
        <v>6</v>
      </c>
      <c r="G66" s="14" t="s">
        <v>7</v>
      </c>
      <c r="H66" s="14" t="s">
        <v>9</v>
      </c>
      <c r="I66" s="14" t="s">
        <v>10</v>
      </c>
      <c r="J66" s="14" t="s">
        <v>278</v>
      </c>
      <c r="K66" s="19" t="s">
        <v>270</v>
      </c>
    </row>
    <row r="67" spans="1:11" ht="15">
      <c r="A67" s="29">
        <v>1</v>
      </c>
      <c r="B67" s="29">
        <v>35</v>
      </c>
      <c r="C67" s="29" t="s">
        <v>670</v>
      </c>
      <c r="D67" s="29" t="s">
        <v>671</v>
      </c>
      <c r="E67" s="29">
        <v>1995</v>
      </c>
      <c r="F67" s="29" t="s">
        <v>305</v>
      </c>
      <c r="G67" s="29" t="s">
        <v>443</v>
      </c>
      <c r="H67" s="32">
        <v>0.03071759259259259</v>
      </c>
      <c r="I67" s="29">
        <v>1</v>
      </c>
      <c r="J67" s="30"/>
      <c r="K67" s="17">
        <v>100</v>
      </c>
    </row>
    <row r="68" spans="1:11" ht="15">
      <c r="A68" s="29">
        <v>2</v>
      </c>
      <c r="B68" s="29">
        <v>48</v>
      </c>
      <c r="C68" s="29" t="s">
        <v>148</v>
      </c>
      <c r="D68" s="29" t="s">
        <v>101</v>
      </c>
      <c r="E68" s="29">
        <v>1995</v>
      </c>
      <c r="F68" s="29"/>
      <c r="G68" s="29" t="s">
        <v>93</v>
      </c>
      <c r="H68" s="32">
        <v>0.05940972222222222</v>
      </c>
      <c r="I68" s="29">
        <v>2</v>
      </c>
      <c r="J68" s="30" t="s">
        <v>672</v>
      </c>
      <c r="K68" s="17">
        <f>H67/H68*100</f>
        <v>51.70465614650303</v>
      </c>
    </row>
    <row r="69" spans="1:12" ht="15">
      <c r="A69" s="29">
        <v>3</v>
      </c>
      <c r="B69" s="29">
        <v>7777</v>
      </c>
      <c r="C69" s="29" t="s">
        <v>214</v>
      </c>
      <c r="D69" s="29" t="s">
        <v>215</v>
      </c>
      <c r="E69" s="29">
        <v>0</v>
      </c>
      <c r="F69" s="29"/>
      <c r="G69" s="29"/>
      <c r="H69" s="32">
        <v>0.06387731481481482</v>
      </c>
      <c r="I69" s="29">
        <v>3</v>
      </c>
      <c r="J69" s="30" t="s">
        <v>673</v>
      </c>
      <c r="K69" s="17">
        <f>H67/H69*100</f>
        <v>48.08842181554629</v>
      </c>
      <c r="L69" t="s">
        <v>662</v>
      </c>
    </row>
    <row r="70" spans="1:11" ht="15">
      <c r="A70" s="29">
        <v>4</v>
      </c>
      <c r="B70" s="29">
        <v>16</v>
      </c>
      <c r="C70" s="29" t="s">
        <v>354</v>
      </c>
      <c r="D70" s="29" t="s">
        <v>146</v>
      </c>
      <c r="E70" s="29">
        <v>1996</v>
      </c>
      <c r="F70" s="29"/>
      <c r="G70" s="29" t="s">
        <v>617</v>
      </c>
      <c r="H70" s="29" t="s">
        <v>294</v>
      </c>
      <c r="I70" s="29"/>
      <c r="J70" s="30"/>
      <c r="K70" s="17">
        <v>0</v>
      </c>
    </row>
    <row r="71" spans="1:11" ht="15">
      <c r="A71" s="29">
        <v>5</v>
      </c>
      <c r="B71" s="29">
        <v>53</v>
      </c>
      <c r="C71" s="29" t="s">
        <v>674</v>
      </c>
      <c r="D71" s="29" t="s">
        <v>215</v>
      </c>
      <c r="E71" s="29">
        <v>1996</v>
      </c>
      <c r="F71" s="29"/>
      <c r="G71" s="29" t="s">
        <v>617</v>
      </c>
      <c r="H71" s="29" t="s">
        <v>294</v>
      </c>
      <c r="I71" s="29"/>
      <c r="J71" s="30"/>
      <c r="K71" s="17">
        <v>0</v>
      </c>
    </row>
    <row r="72" spans="1:11" ht="15">
      <c r="A72" s="29"/>
      <c r="B72" s="29"/>
      <c r="C72" s="29"/>
      <c r="D72" s="29"/>
      <c r="E72" s="29"/>
      <c r="F72" s="29"/>
      <c r="G72" s="29"/>
      <c r="H72" s="32"/>
      <c r="I72" s="29"/>
      <c r="J72" s="29"/>
      <c r="K72" s="19"/>
    </row>
    <row r="73" spans="1:11" ht="15.75">
      <c r="A73" s="21" t="s">
        <v>149</v>
      </c>
      <c r="B73" s="29"/>
      <c r="C73" s="29"/>
      <c r="D73" s="29"/>
      <c r="E73" s="29"/>
      <c r="F73" s="29"/>
      <c r="G73" s="29"/>
      <c r="H73" s="32"/>
      <c r="I73" s="29"/>
      <c r="J73" s="29"/>
      <c r="K73" s="19"/>
    </row>
    <row r="74" spans="1:11" ht="15.75">
      <c r="A74" s="21"/>
      <c r="B74" s="29"/>
      <c r="C74" s="29"/>
      <c r="D74" s="29"/>
      <c r="E74" s="29"/>
      <c r="F74" s="29"/>
      <c r="G74" s="29"/>
      <c r="H74" s="32"/>
      <c r="I74" s="29"/>
      <c r="J74" s="29"/>
      <c r="K74" s="19"/>
    </row>
    <row r="75" spans="1:11" ht="15">
      <c r="A75" s="14" t="s">
        <v>2</v>
      </c>
      <c r="B75" s="14" t="s">
        <v>3</v>
      </c>
      <c r="C75" s="14" t="s">
        <v>4</v>
      </c>
      <c r="D75" s="14" t="s">
        <v>5</v>
      </c>
      <c r="E75" s="14" t="s">
        <v>277</v>
      </c>
      <c r="F75" s="14" t="s">
        <v>6</v>
      </c>
      <c r="G75" s="14" t="s">
        <v>7</v>
      </c>
      <c r="H75" s="14" t="s">
        <v>9</v>
      </c>
      <c r="I75" s="14" t="s">
        <v>10</v>
      </c>
      <c r="J75" s="14" t="s">
        <v>278</v>
      </c>
      <c r="K75" s="19" t="s">
        <v>270</v>
      </c>
    </row>
    <row r="76" spans="1:11" ht="15">
      <c r="A76" s="29">
        <v>1</v>
      </c>
      <c r="B76" s="29">
        <v>656</v>
      </c>
      <c r="C76" s="29" t="s">
        <v>155</v>
      </c>
      <c r="D76" s="29" t="s">
        <v>24</v>
      </c>
      <c r="E76" s="29">
        <v>1997</v>
      </c>
      <c r="F76" s="29" t="s">
        <v>312</v>
      </c>
      <c r="G76" s="29" t="s">
        <v>33</v>
      </c>
      <c r="H76" s="32">
        <v>0.03903935185185185</v>
      </c>
      <c r="I76" s="29">
        <v>1</v>
      </c>
      <c r="J76" s="30"/>
      <c r="K76" s="17">
        <v>100</v>
      </c>
    </row>
    <row r="77" spans="1:11" ht="15">
      <c r="A77" s="29">
        <v>2</v>
      </c>
      <c r="B77" s="29">
        <v>620</v>
      </c>
      <c r="C77" s="29" t="s">
        <v>43</v>
      </c>
      <c r="D77" s="29" t="s">
        <v>205</v>
      </c>
      <c r="E77" s="29">
        <v>1997</v>
      </c>
      <c r="F77" s="29" t="s">
        <v>312</v>
      </c>
      <c r="G77" s="29" t="s">
        <v>33</v>
      </c>
      <c r="H77" s="32">
        <v>0.039247685185185184</v>
      </c>
      <c r="I77" s="29">
        <v>2</v>
      </c>
      <c r="J77" s="30" t="s">
        <v>653</v>
      </c>
      <c r="K77" s="17">
        <f>H76/H77*100</f>
        <v>99.46918313181953</v>
      </c>
    </row>
    <row r="78" spans="1:11" ht="15">
      <c r="A78" s="29">
        <v>3</v>
      </c>
      <c r="B78" s="29">
        <v>24</v>
      </c>
      <c r="C78" s="29" t="s">
        <v>158</v>
      </c>
      <c r="D78" s="29" t="s">
        <v>159</v>
      </c>
      <c r="E78" s="29">
        <v>1997</v>
      </c>
      <c r="F78" s="29"/>
      <c r="G78" s="29" t="s">
        <v>93</v>
      </c>
      <c r="H78" s="32">
        <v>0.04230324074074074</v>
      </c>
      <c r="I78" s="29">
        <v>3</v>
      </c>
      <c r="J78" s="30" t="s">
        <v>654</v>
      </c>
      <c r="K78" s="17">
        <f>H76/H78*100</f>
        <v>92.28454172366621</v>
      </c>
    </row>
    <row r="79" spans="1:11" ht="15">
      <c r="A79" s="29">
        <v>4</v>
      </c>
      <c r="B79" s="29">
        <v>11</v>
      </c>
      <c r="C79" s="29" t="s">
        <v>655</v>
      </c>
      <c r="D79" s="29" t="s">
        <v>47</v>
      </c>
      <c r="E79" s="29">
        <v>1997</v>
      </c>
      <c r="F79" s="29" t="s">
        <v>329</v>
      </c>
      <c r="G79" s="29" t="s">
        <v>443</v>
      </c>
      <c r="H79" s="32">
        <v>0.04383101851851851</v>
      </c>
      <c r="I79" s="29">
        <v>4</v>
      </c>
      <c r="J79" s="30" t="s">
        <v>656</v>
      </c>
      <c r="K79" s="17">
        <f>H76/H79*100</f>
        <v>89.0678637443887</v>
      </c>
    </row>
    <row r="80" spans="1:11" ht="15">
      <c r="A80" s="29">
        <v>5</v>
      </c>
      <c r="B80" s="29">
        <v>43</v>
      </c>
      <c r="C80" s="29" t="s">
        <v>160</v>
      </c>
      <c r="D80" s="29" t="s">
        <v>123</v>
      </c>
      <c r="E80" s="29">
        <v>1997</v>
      </c>
      <c r="F80" s="29"/>
      <c r="G80" s="29" t="s">
        <v>93</v>
      </c>
      <c r="H80" s="32">
        <v>0.04493055555555556</v>
      </c>
      <c r="I80" s="29">
        <v>5</v>
      </c>
      <c r="J80" s="30" t="s">
        <v>657</v>
      </c>
      <c r="K80" s="17">
        <f>H76/H80*100</f>
        <v>86.88820195775374</v>
      </c>
    </row>
    <row r="81" spans="1:11" ht="15">
      <c r="A81" s="29">
        <v>6</v>
      </c>
      <c r="B81" s="29">
        <v>46</v>
      </c>
      <c r="C81" s="29" t="s">
        <v>172</v>
      </c>
      <c r="D81" s="29" t="s">
        <v>18</v>
      </c>
      <c r="E81" s="29">
        <v>1997</v>
      </c>
      <c r="F81" s="29"/>
      <c r="G81" s="29" t="s">
        <v>93</v>
      </c>
      <c r="H81" s="32">
        <v>0.046342592592592595</v>
      </c>
      <c r="I81" s="29">
        <v>6</v>
      </c>
      <c r="J81" s="30" t="s">
        <v>658</v>
      </c>
      <c r="K81" s="17">
        <f>H76/H81*100</f>
        <v>84.24075924075923</v>
      </c>
    </row>
    <row r="82" spans="1:11" ht="15">
      <c r="A82" s="29">
        <v>7</v>
      </c>
      <c r="B82" s="29">
        <v>33</v>
      </c>
      <c r="C82" s="29" t="s">
        <v>659</v>
      </c>
      <c r="D82" s="29" t="s">
        <v>18</v>
      </c>
      <c r="E82" s="29">
        <v>1998</v>
      </c>
      <c r="F82" s="29" t="s">
        <v>329</v>
      </c>
      <c r="G82" s="29" t="s">
        <v>443</v>
      </c>
      <c r="H82" s="32">
        <v>0.04657407407407407</v>
      </c>
      <c r="I82" s="29">
        <v>7</v>
      </c>
      <c r="J82" s="30" t="s">
        <v>355</v>
      </c>
      <c r="K82" s="17">
        <f>H76/H82*100</f>
        <v>83.8220675944334</v>
      </c>
    </row>
    <row r="83" spans="1:11" ht="15">
      <c r="A83" s="29">
        <v>8</v>
      </c>
      <c r="B83" s="29">
        <v>304</v>
      </c>
      <c r="C83" s="29" t="s">
        <v>167</v>
      </c>
      <c r="D83" s="29" t="s">
        <v>168</v>
      </c>
      <c r="E83" s="29">
        <v>1998</v>
      </c>
      <c r="F83" s="29" t="s">
        <v>339</v>
      </c>
      <c r="G83" s="29" t="s">
        <v>20</v>
      </c>
      <c r="H83" s="32">
        <v>0.051412037037037034</v>
      </c>
      <c r="I83" s="29">
        <v>8</v>
      </c>
      <c r="J83" s="30" t="s">
        <v>660</v>
      </c>
      <c r="K83" s="17">
        <f>H76/H83*100</f>
        <v>75.93426384511483</v>
      </c>
    </row>
    <row r="84" spans="1:11" ht="15">
      <c r="A84" s="29">
        <v>9</v>
      </c>
      <c r="B84" s="29">
        <v>219</v>
      </c>
      <c r="C84" s="29" t="s">
        <v>153</v>
      </c>
      <c r="D84" s="29" t="s">
        <v>39</v>
      </c>
      <c r="E84" s="29">
        <v>1997</v>
      </c>
      <c r="F84" s="29" t="s">
        <v>339</v>
      </c>
      <c r="G84" s="29" t="s">
        <v>20</v>
      </c>
      <c r="H84" s="32">
        <v>0.054155092592592595</v>
      </c>
      <c r="I84" s="29">
        <v>9</v>
      </c>
      <c r="J84" s="30" t="s">
        <v>515</v>
      </c>
      <c r="K84" s="17">
        <f>H76/H84*100</f>
        <v>72.08805300277838</v>
      </c>
    </row>
    <row r="85" spans="1:11" ht="15">
      <c r="A85" s="29">
        <v>10</v>
      </c>
      <c r="B85" s="29">
        <v>209</v>
      </c>
      <c r="C85" s="29" t="s">
        <v>201</v>
      </c>
      <c r="D85" s="29" t="s">
        <v>49</v>
      </c>
      <c r="E85" s="29">
        <v>1998</v>
      </c>
      <c r="F85" s="29" t="s">
        <v>356</v>
      </c>
      <c r="G85" s="29" t="s">
        <v>20</v>
      </c>
      <c r="H85" s="32">
        <v>0.06107638888888889</v>
      </c>
      <c r="I85" s="29">
        <v>10</v>
      </c>
      <c r="J85" s="30" t="s">
        <v>661</v>
      </c>
      <c r="K85" s="17">
        <f>H76/H85*100</f>
        <v>63.91889331059314</v>
      </c>
    </row>
    <row r="86" spans="1:11" ht="15">
      <c r="A86" s="29">
        <v>11</v>
      </c>
      <c r="B86" s="29">
        <v>655</v>
      </c>
      <c r="C86" s="29" t="s">
        <v>77</v>
      </c>
      <c r="D86" s="29" t="s">
        <v>12</v>
      </c>
      <c r="E86" s="29">
        <v>1997</v>
      </c>
      <c r="F86" s="29"/>
      <c r="G86" s="29" t="s">
        <v>33</v>
      </c>
      <c r="H86" s="29" t="s">
        <v>294</v>
      </c>
      <c r="I86" s="29"/>
      <c r="J86" s="30"/>
      <c r="K86" s="17">
        <v>0</v>
      </c>
    </row>
    <row r="87" spans="1:11" ht="15">
      <c r="A87" s="29">
        <v>12</v>
      </c>
      <c r="B87" s="29">
        <v>213</v>
      </c>
      <c r="C87" s="29" t="s">
        <v>178</v>
      </c>
      <c r="D87" s="29" t="s">
        <v>104</v>
      </c>
      <c r="E87" s="29">
        <v>1995</v>
      </c>
      <c r="F87" s="29" t="s">
        <v>356</v>
      </c>
      <c r="G87" s="29" t="s">
        <v>144</v>
      </c>
      <c r="H87" s="29" t="s">
        <v>294</v>
      </c>
      <c r="I87" s="29"/>
      <c r="J87" s="30"/>
      <c r="K87" s="17">
        <v>0</v>
      </c>
    </row>
    <row r="88" spans="1:11" ht="15">
      <c r="A88" s="29">
        <v>13</v>
      </c>
      <c r="B88" s="29">
        <v>98</v>
      </c>
      <c r="C88" s="29" t="s">
        <v>663</v>
      </c>
      <c r="D88" s="29" t="s">
        <v>664</v>
      </c>
      <c r="E88" s="29">
        <v>1997</v>
      </c>
      <c r="F88" s="29"/>
      <c r="G88" s="29" t="s">
        <v>617</v>
      </c>
      <c r="H88" s="29" t="s">
        <v>294</v>
      </c>
      <c r="I88" s="29"/>
      <c r="J88" s="30"/>
      <c r="K88" s="17">
        <v>0</v>
      </c>
    </row>
    <row r="89" spans="1:11" ht="15">
      <c r="A89" s="29">
        <v>14</v>
      </c>
      <c r="B89" s="29">
        <v>39</v>
      </c>
      <c r="C89" s="29" t="s">
        <v>56</v>
      </c>
      <c r="D89" s="29" t="s">
        <v>151</v>
      </c>
      <c r="E89" s="29">
        <v>1998</v>
      </c>
      <c r="F89" s="29"/>
      <c r="G89" s="29" t="s">
        <v>617</v>
      </c>
      <c r="H89" s="29" t="s">
        <v>294</v>
      </c>
      <c r="I89" s="29"/>
      <c r="J89" s="30"/>
      <c r="K89" s="17">
        <v>0</v>
      </c>
    </row>
    <row r="90" spans="1:11" ht="15">
      <c r="A90" s="29"/>
      <c r="B90" s="29"/>
      <c r="C90" s="29"/>
      <c r="D90" s="29"/>
      <c r="E90" s="29"/>
      <c r="F90" s="29"/>
      <c r="G90" s="29"/>
      <c r="H90" s="29"/>
      <c r="I90" s="29"/>
      <c r="J90" s="29"/>
      <c r="K90" s="19"/>
    </row>
    <row r="91" spans="1:11" ht="15.75">
      <c r="A91" s="21" t="s">
        <v>182</v>
      </c>
      <c r="B91" s="29"/>
      <c r="C91" s="29"/>
      <c r="D91" s="29"/>
      <c r="E91" s="29"/>
      <c r="F91" s="29"/>
      <c r="G91" s="29"/>
      <c r="H91" s="29"/>
      <c r="I91" s="29"/>
      <c r="J91" s="29"/>
      <c r="K91" s="19"/>
    </row>
    <row r="92" spans="1:11" ht="15.75">
      <c r="A92" s="21"/>
      <c r="B92" s="29"/>
      <c r="C92" s="29"/>
      <c r="D92" s="29"/>
      <c r="E92" s="29"/>
      <c r="F92" s="29"/>
      <c r="G92" s="29"/>
      <c r="H92" s="29"/>
      <c r="I92" s="29"/>
      <c r="J92" s="29"/>
      <c r="K92" s="19"/>
    </row>
    <row r="93" spans="1:11" ht="15">
      <c r="A93" s="14" t="s">
        <v>2</v>
      </c>
      <c r="B93" s="14" t="s">
        <v>3</v>
      </c>
      <c r="C93" s="14" t="s">
        <v>4</v>
      </c>
      <c r="D93" s="14" t="s">
        <v>5</v>
      </c>
      <c r="E93" s="14" t="s">
        <v>277</v>
      </c>
      <c r="F93" s="14" t="s">
        <v>6</v>
      </c>
      <c r="G93" s="14" t="s">
        <v>7</v>
      </c>
      <c r="H93" s="14" t="s">
        <v>9</v>
      </c>
      <c r="I93" s="14" t="s">
        <v>10</v>
      </c>
      <c r="J93" s="14" t="s">
        <v>278</v>
      </c>
      <c r="K93" s="19" t="s">
        <v>270</v>
      </c>
    </row>
    <row r="94" spans="1:11" ht="15">
      <c r="A94" s="29">
        <v>1</v>
      </c>
      <c r="B94" s="29">
        <v>191</v>
      </c>
      <c r="C94" s="29" t="s">
        <v>645</v>
      </c>
      <c r="D94" s="29" t="s">
        <v>646</v>
      </c>
      <c r="E94" s="29">
        <v>1997</v>
      </c>
      <c r="F94" s="29" t="s">
        <v>321</v>
      </c>
      <c r="G94" s="29" t="s">
        <v>144</v>
      </c>
      <c r="H94" s="32">
        <v>0.01818287037037037</v>
      </c>
      <c r="I94" s="29">
        <v>1</v>
      </c>
      <c r="J94" s="30"/>
      <c r="K94" s="17">
        <v>100</v>
      </c>
    </row>
    <row r="95" spans="1:11" ht="15">
      <c r="A95" s="29">
        <v>2</v>
      </c>
      <c r="B95" s="29">
        <v>233</v>
      </c>
      <c r="C95" s="29" t="s">
        <v>647</v>
      </c>
      <c r="D95" s="29" t="s">
        <v>371</v>
      </c>
      <c r="E95" s="29">
        <v>1996</v>
      </c>
      <c r="F95" s="29" t="s">
        <v>356</v>
      </c>
      <c r="G95" s="29" t="s">
        <v>144</v>
      </c>
      <c r="H95" s="32">
        <v>0.020277777777777777</v>
      </c>
      <c r="I95" s="29">
        <v>2</v>
      </c>
      <c r="J95" s="30" t="s">
        <v>648</v>
      </c>
      <c r="K95" s="17">
        <f>H94/H95*100</f>
        <v>89.6689497716895</v>
      </c>
    </row>
    <row r="96" spans="1:11" ht="15">
      <c r="A96" s="29">
        <v>3</v>
      </c>
      <c r="B96" s="29">
        <v>203</v>
      </c>
      <c r="C96" s="29" t="s">
        <v>649</v>
      </c>
      <c r="D96" s="29" t="s">
        <v>650</v>
      </c>
      <c r="E96" s="29">
        <v>1997</v>
      </c>
      <c r="F96" s="29" t="s">
        <v>306</v>
      </c>
      <c r="G96" s="29" t="s">
        <v>33</v>
      </c>
      <c r="H96" s="32">
        <v>0.0215625</v>
      </c>
      <c r="I96" s="29">
        <v>3</v>
      </c>
      <c r="J96" s="30" t="s">
        <v>651</v>
      </c>
      <c r="K96" s="17">
        <f>H94/H96*100</f>
        <v>84.3263553408481</v>
      </c>
    </row>
    <row r="97" spans="1:11" ht="15">
      <c r="A97" s="29">
        <v>4</v>
      </c>
      <c r="B97" s="29">
        <v>83</v>
      </c>
      <c r="C97" s="29" t="s">
        <v>652</v>
      </c>
      <c r="D97" s="29" t="s">
        <v>74</v>
      </c>
      <c r="E97" s="29">
        <v>1998</v>
      </c>
      <c r="F97" s="29"/>
      <c r="G97" s="29" t="s">
        <v>617</v>
      </c>
      <c r="H97" s="29" t="s">
        <v>294</v>
      </c>
      <c r="I97" s="29"/>
      <c r="J97" s="30"/>
      <c r="K97" s="17">
        <v>0</v>
      </c>
    </row>
    <row r="98" spans="1:11" ht="15">
      <c r="A98" s="29"/>
      <c r="B98" s="29"/>
      <c r="C98" s="29"/>
      <c r="D98" s="29"/>
      <c r="E98" s="29"/>
      <c r="F98" s="29"/>
      <c r="G98" s="29"/>
      <c r="H98" s="29"/>
      <c r="I98" s="29"/>
      <c r="J98" s="29"/>
      <c r="K98" s="19"/>
    </row>
    <row r="99" spans="1:11" ht="15.75">
      <c r="A99" s="21" t="s">
        <v>199</v>
      </c>
      <c r="B99" s="29"/>
      <c r="C99" s="29"/>
      <c r="D99" s="29"/>
      <c r="E99" s="29"/>
      <c r="F99" s="29"/>
      <c r="G99" s="29"/>
      <c r="H99" s="29"/>
      <c r="I99" s="29"/>
      <c r="J99" s="29"/>
      <c r="K99" s="19"/>
    </row>
    <row r="100" spans="1:11" ht="15.75">
      <c r="A100" s="21"/>
      <c r="B100" s="29"/>
      <c r="C100" s="29"/>
      <c r="D100" s="29"/>
      <c r="E100" s="29"/>
      <c r="F100" s="29"/>
      <c r="G100" s="29"/>
      <c r="H100" s="29"/>
      <c r="I100" s="29"/>
      <c r="J100" s="29"/>
      <c r="K100" s="19"/>
    </row>
    <row r="101" spans="1:11" ht="15">
      <c r="A101" s="14" t="s">
        <v>2</v>
      </c>
      <c r="B101" s="14" t="s">
        <v>3</v>
      </c>
      <c r="C101" s="14" t="s">
        <v>4</v>
      </c>
      <c r="D101" s="14" t="s">
        <v>5</v>
      </c>
      <c r="E101" s="14" t="s">
        <v>277</v>
      </c>
      <c r="F101" s="14" t="s">
        <v>6</v>
      </c>
      <c r="G101" s="14" t="s">
        <v>7</v>
      </c>
      <c r="H101" s="14" t="s">
        <v>9</v>
      </c>
      <c r="I101" s="14" t="s">
        <v>10</v>
      </c>
      <c r="J101" s="14" t="s">
        <v>278</v>
      </c>
      <c r="K101" s="19" t="s">
        <v>270</v>
      </c>
    </row>
    <row r="102" spans="1:11" ht="15" customHeight="1">
      <c r="A102" s="29">
        <v>1</v>
      </c>
      <c r="B102" s="29">
        <v>194</v>
      </c>
      <c r="C102" s="29" t="s">
        <v>23</v>
      </c>
      <c r="D102" s="29" t="s">
        <v>159</v>
      </c>
      <c r="E102" s="29">
        <v>2002</v>
      </c>
      <c r="F102" s="29" t="s">
        <v>339</v>
      </c>
      <c r="G102" s="29" t="s">
        <v>20</v>
      </c>
      <c r="H102" s="32">
        <v>0.008819444444444444</v>
      </c>
      <c r="I102" s="29">
        <v>1</v>
      </c>
      <c r="J102" s="30"/>
      <c r="K102" s="17">
        <v>100</v>
      </c>
    </row>
    <row r="103" spans="1:11" ht="15" customHeight="1">
      <c r="A103" s="29">
        <v>2</v>
      </c>
      <c r="B103" s="29">
        <v>189</v>
      </c>
      <c r="C103" s="29" t="s">
        <v>598</v>
      </c>
      <c r="D103" s="29" t="s">
        <v>205</v>
      </c>
      <c r="E103" s="29">
        <v>2000</v>
      </c>
      <c r="F103" s="29" t="s">
        <v>339</v>
      </c>
      <c r="G103" s="29" t="s">
        <v>20</v>
      </c>
      <c r="H103" s="32">
        <v>0.011064814814814814</v>
      </c>
      <c r="I103" s="29">
        <v>2</v>
      </c>
      <c r="J103" s="30" t="s">
        <v>599</v>
      </c>
      <c r="K103" s="17">
        <f>H102/H103*100</f>
        <v>79.70711297071131</v>
      </c>
    </row>
    <row r="104" spans="1:11" ht="15" customHeight="1">
      <c r="A104" s="29">
        <v>3</v>
      </c>
      <c r="B104" s="29">
        <v>165</v>
      </c>
      <c r="C104" s="29" t="s">
        <v>202</v>
      </c>
      <c r="D104" s="29" t="s">
        <v>57</v>
      </c>
      <c r="E104" s="29">
        <v>1999</v>
      </c>
      <c r="F104" s="29" t="s">
        <v>339</v>
      </c>
      <c r="G104" s="29" t="s">
        <v>20</v>
      </c>
      <c r="H104" s="32">
        <v>0.015555555555555553</v>
      </c>
      <c r="I104" s="29">
        <v>3</v>
      </c>
      <c r="J104" s="30" t="s">
        <v>600</v>
      </c>
      <c r="K104" s="17">
        <f>H102/H104*100</f>
        <v>56.696428571428584</v>
      </c>
    </row>
    <row r="105" spans="1:11" ht="15" customHeight="1">
      <c r="A105" s="29">
        <v>4</v>
      </c>
      <c r="B105" s="29">
        <v>231</v>
      </c>
      <c r="C105" s="29" t="s">
        <v>350</v>
      </c>
      <c r="D105" s="29" t="s">
        <v>47</v>
      </c>
      <c r="E105" s="29">
        <v>1999</v>
      </c>
      <c r="F105" s="29"/>
      <c r="G105" s="29" t="s">
        <v>144</v>
      </c>
      <c r="H105" s="32">
        <v>0.015578703703703704</v>
      </c>
      <c r="I105" s="29">
        <v>4</v>
      </c>
      <c r="J105" s="30" t="s">
        <v>601</v>
      </c>
      <c r="K105" s="17">
        <f>H102/H105*100</f>
        <v>56.61218424962853</v>
      </c>
    </row>
    <row r="106" spans="1:11" ht="15">
      <c r="A106" s="29">
        <v>5</v>
      </c>
      <c r="B106" s="29">
        <v>777</v>
      </c>
      <c r="C106" s="29" t="s">
        <v>345</v>
      </c>
      <c r="D106" s="29" t="s">
        <v>49</v>
      </c>
      <c r="E106" s="29">
        <v>2001</v>
      </c>
      <c r="F106" s="29" t="s">
        <v>321</v>
      </c>
      <c r="G106" s="29" t="s">
        <v>33</v>
      </c>
      <c r="H106" s="32">
        <v>0.015856481481481482</v>
      </c>
      <c r="I106" s="29">
        <v>5</v>
      </c>
      <c r="J106" s="30" t="s">
        <v>602</v>
      </c>
      <c r="K106" s="17">
        <f>H102/H106*100</f>
        <v>55.62043795620437</v>
      </c>
    </row>
    <row r="107" spans="1:11" ht="15">
      <c r="A107" s="29">
        <v>6</v>
      </c>
      <c r="B107" s="29">
        <v>221</v>
      </c>
      <c r="C107" s="29" t="s">
        <v>603</v>
      </c>
      <c r="D107" s="29" t="s">
        <v>604</v>
      </c>
      <c r="E107" s="29">
        <v>2000</v>
      </c>
      <c r="F107" s="29"/>
      <c r="G107" s="29" t="s">
        <v>144</v>
      </c>
      <c r="H107" s="32">
        <v>0.01761574074074074</v>
      </c>
      <c r="I107" s="29">
        <v>6</v>
      </c>
      <c r="J107" s="30" t="s">
        <v>605</v>
      </c>
      <c r="K107" s="17">
        <f>H102/H107*100</f>
        <v>50.06570302233902</v>
      </c>
    </row>
    <row r="108" spans="1:11" ht="15">
      <c r="A108" s="29">
        <v>7</v>
      </c>
      <c r="B108" s="29">
        <v>316</v>
      </c>
      <c r="C108" s="29" t="s">
        <v>606</v>
      </c>
      <c r="D108" s="29" t="s">
        <v>607</v>
      </c>
      <c r="E108" s="29">
        <v>1999</v>
      </c>
      <c r="F108" s="29" t="s">
        <v>356</v>
      </c>
      <c r="G108" s="29" t="s">
        <v>20</v>
      </c>
      <c r="H108" s="32">
        <v>0.018043981481481484</v>
      </c>
      <c r="I108" s="29">
        <v>7</v>
      </c>
      <c r="J108" s="30" t="s">
        <v>608</v>
      </c>
      <c r="K108" s="17">
        <f>H102/H108*100</f>
        <v>48.87748556767158</v>
      </c>
    </row>
    <row r="109" spans="1:11" ht="15">
      <c r="A109" s="29">
        <v>8</v>
      </c>
      <c r="B109" s="29">
        <v>416</v>
      </c>
      <c r="C109" s="29" t="s">
        <v>609</v>
      </c>
      <c r="D109" s="29" t="s">
        <v>159</v>
      </c>
      <c r="E109" s="29">
        <v>1999</v>
      </c>
      <c r="F109" s="29" t="s">
        <v>356</v>
      </c>
      <c r="G109" s="29" t="s">
        <v>33</v>
      </c>
      <c r="H109" s="32">
        <v>0.02262731481481482</v>
      </c>
      <c r="I109" s="29">
        <v>8</v>
      </c>
      <c r="J109" s="30" t="s">
        <v>610</v>
      </c>
      <c r="K109" s="17">
        <f>H102/H109*100</f>
        <v>38.97698209718669</v>
      </c>
    </row>
    <row r="110" spans="1:11" ht="15">
      <c r="A110" s="29">
        <v>9</v>
      </c>
      <c r="B110" s="29">
        <v>195</v>
      </c>
      <c r="C110" s="29" t="s">
        <v>611</v>
      </c>
      <c r="D110" s="29" t="s">
        <v>138</v>
      </c>
      <c r="E110" s="29">
        <v>2000</v>
      </c>
      <c r="F110" s="29" t="s">
        <v>321</v>
      </c>
      <c r="G110" s="29" t="s">
        <v>33</v>
      </c>
      <c r="H110" s="32">
        <v>0.02273148148148148</v>
      </c>
      <c r="I110" s="29">
        <v>9</v>
      </c>
      <c r="J110" s="30" t="s">
        <v>612</v>
      </c>
      <c r="K110" s="17">
        <f>H102/H110*100</f>
        <v>38.79837067209776</v>
      </c>
    </row>
    <row r="111" spans="1:11" ht="15">
      <c r="A111" s="29">
        <v>10</v>
      </c>
      <c r="B111" s="29">
        <v>154</v>
      </c>
      <c r="C111" s="29" t="s">
        <v>613</v>
      </c>
      <c r="D111" s="29" t="s">
        <v>170</v>
      </c>
      <c r="E111" s="29">
        <v>2001</v>
      </c>
      <c r="F111" s="29"/>
      <c r="G111" s="29" t="s">
        <v>20</v>
      </c>
      <c r="H111" s="32">
        <v>0.023298611111111107</v>
      </c>
      <c r="I111" s="29">
        <v>10</v>
      </c>
      <c r="J111" s="30" t="s">
        <v>614</v>
      </c>
      <c r="K111" s="17">
        <f>H102/H111*100</f>
        <v>37.85394932935917</v>
      </c>
    </row>
    <row r="112" spans="1:11" ht="15">
      <c r="A112" s="29">
        <v>11</v>
      </c>
      <c r="B112" s="29">
        <v>182</v>
      </c>
      <c r="C112" s="29" t="s">
        <v>344</v>
      </c>
      <c r="D112" s="29" t="s">
        <v>57</v>
      </c>
      <c r="E112" s="29">
        <v>1999</v>
      </c>
      <c r="F112" s="29"/>
      <c r="G112" s="29" t="s">
        <v>144</v>
      </c>
      <c r="H112" s="32">
        <v>0.023738425925925923</v>
      </c>
      <c r="I112" s="29">
        <v>11</v>
      </c>
      <c r="J112" s="30" t="s">
        <v>615</v>
      </c>
      <c r="K112" s="17">
        <f>H102/H112*100</f>
        <v>37.152608483666505</v>
      </c>
    </row>
    <row r="113" spans="1:11" ht="15">
      <c r="A113" s="29">
        <v>12</v>
      </c>
      <c r="B113" s="29">
        <v>169</v>
      </c>
      <c r="C113" s="29" t="s">
        <v>353</v>
      </c>
      <c r="D113" s="29" t="s">
        <v>166</v>
      </c>
      <c r="E113" s="29">
        <v>2000</v>
      </c>
      <c r="F113" s="29"/>
      <c r="G113" s="29" t="s">
        <v>144</v>
      </c>
      <c r="H113" s="32">
        <v>0.02693287037037037</v>
      </c>
      <c r="I113" s="29">
        <v>12</v>
      </c>
      <c r="J113" s="30" t="s">
        <v>616</v>
      </c>
      <c r="K113" s="17">
        <f>H102/H113*100</f>
        <v>32.746024924795876</v>
      </c>
    </row>
    <row r="114" spans="1:11" ht="15">
      <c r="A114" s="29">
        <v>13</v>
      </c>
      <c r="B114" s="29">
        <v>61</v>
      </c>
      <c r="C114" s="29" t="s">
        <v>324</v>
      </c>
      <c r="D114" s="29" t="s">
        <v>130</v>
      </c>
      <c r="E114" s="29">
        <v>1999</v>
      </c>
      <c r="F114" s="29"/>
      <c r="G114" s="29" t="s">
        <v>617</v>
      </c>
      <c r="H114" s="32">
        <v>0.027129629629629632</v>
      </c>
      <c r="I114" s="29">
        <v>13</v>
      </c>
      <c r="J114" s="30" t="s">
        <v>591</v>
      </c>
      <c r="K114" s="17">
        <f>H102/H114*100</f>
        <v>32.50853242320819</v>
      </c>
    </row>
    <row r="115" spans="1:11" ht="15">
      <c r="A115" s="29">
        <v>14</v>
      </c>
      <c r="B115" s="29">
        <v>192</v>
      </c>
      <c r="C115" s="29" t="s">
        <v>202</v>
      </c>
      <c r="D115" s="29" t="s">
        <v>15</v>
      </c>
      <c r="E115" s="29">
        <v>2001</v>
      </c>
      <c r="F115" s="29" t="s">
        <v>339</v>
      </c>
      <c r="G115" s="29" t="s">
        <v>20</v>
      </c>
      <c r="H115" s="32">
        <v>0.02908564814814815</v>
      </c>
      <c r="I115" s="29">
        <v>14</v>
      </c>
      <c r="J115" s="30" t="s">
        <v>618</v>
      </c>
      <c r="K115" s="17">
        <f>H102/H115*100</f>
        <v>30.322323915638677</v>
      </c>
    </row>
    <row r="116" spans="1:11" ht="15">
      <c r="A116" s="29">
        <v>15</v>
      </c>
      <c r="B116" s="29">
        <v>15</v>
      </c>
      <c r="C116" s="29" t="s">
        <v>619</v>
      </c>
      <c r="D116" s="29" t="s">
        <v>47</v>
      </c>
      <c r="E116" s="29">
        <v>2000</v>
      </c>
      <c r="F116" s="29"/>
      <c r="G116" s="29" t="s">
        <v>617</v>
      </c>
      <c r="H116" s="32">
        <v>0.02922453703703704</v>
      </c>
      <c r="I116" s="29">
        <v>15</v>
      </c>
      <c r="J116" s="30" t="s">
        <v>620</v>
      </c>
      <c r="K116" s="17">
        <f>H102/H116*100</f>
        <v>30.178217821782177</v>
      </c>
    </row>
    <row r="117" spans="1:11" ht="15">
      <c r="A117" s="29">
        <v>16</v>
      </c>
      <c r="B117" s="29">
        <v>574</v>
      </c>
      <c r="C117" s="29" t="s">
        <v>56</v>
      </c>
      <c r="D117" s="29" t="s">
        <v>39</v>
      </c>
      <c r="E117" s="29">
        <v>2003</v>
      </c>
      <c r="F117" s="29"/>
      <c r="G117" s="29" t="s">
        <v>16</v>
      </c>
      <c r="H117" s="32">
        <v>0.03006944444444444</v>
      </c>
      <c r="I117" s="29">
        <v>16</v>
      </c>
      <c r="J117" s="30" t="s">
        <v>621</v>
      </c>
      <c r="K117" s="17">
        <f>H102/H117*100</f>
        <v>29.33025404157044</v>
      </c>
    </row>
    <row r="118" spans="1:11" ht="15">
      <c r="A118" s="29">
        <v>17</v>
      </c>
      <c r="B118" s="29">
        <v>218</v>
      </c>
      <c r="C118" s="29" t="s">
        <v>347</v>
      </c>
      <c r="D118" s="29" t="s">
        <v>348</v>
      </c>
      <c r="E118" s="29">
        <v>1999</v>
      </c>
      <c r="F118" s="29"/>
      <c r="G118" s="29" t="s">
        <v>144</v>
      </c>
      <c r="H118" s="32">
        <v>0.03070601851851852</v>
      </c>
      <c r="I118" s="29">
        <v>17</v>
      </c>
      <c r="J118" s="30" t="s">
        <v>622</v>
      </c>
      <c r="K118" s="17">
        <f>H102/H118*100</f>
        <v>28.722201281568033</v>
      </c>
    </row>
    <row r="119" spans="1:11" ht="15">
      <c r="A119" s="29">
        <v>18</v>
      </c>
      <c r="B119" s="29">
        <v>661</v>
      </c>
      <c r="C119" s="29" t="s">
        <v>623</v>
      </c>
      <c r="D119" s="29" t="s">
        <v>104</v>
      </c>
      <c r="E119" s="29">
        <v>2000</v>
      </c>
      <c r="F119" s="29" t="s">
        <v>339</v>
      </c>
      <c r="G119" s="29" t="s">
        <v>33</v>
      </c>
      <c r="H119" s="32">
        <v>0.03164351851851852</v>
      </c>
      <c r="I119" s="29">
        <v>18</v>
      </c>
      <c r="J119" s="30" t="s">
        <v>624</v>
      </c>
      <c r="K119" s="17">
        <f>H102/H119*100</f>
        <v>27.871250914411117</v>
      </c>
    </row>
    <row r="120" spans="1:11" ht="15">
      <c r="A120" s="29">
        <v>19</v>
      </c>
      <c r="B120" s="29">
        <v>36</v>
      </c>
      <c r="C120" s="29" t="s">
        <v>625</v>
      </c>
      <c r="D120" s="29" t="s">
        <v>626</v>
      </c>
      <c r="E120" s="29">
        <v>2000</v>
      </c>
      <c r="F120" s="29"/>
      <c r="G120" s="29" t="s">
        <v>617</v>
      </c>
      <c r="H120" s="32">
        <v>0.032650462962962964</v>
      </c>
      <c r="I120" s="29">
        <v>19</v>
      </c>
      <c r="J120" s="30" t="s">
        <v>627</v>
      </c>
      <c r="K120" s="17">
        <f>H102/H120*100</f>
        <v>27.011697979439912</v>
      </c>
    </row>
    <row r="121" spans="1:11" ht="15">
      <c r="A121" s="29">
        <v>20</v>
      </c>
      <c r="B121" s="29">
        <v>94</v>
      </c>
      <c r="C121" s="29" t="s">
        <v>628</v>
      </c>
      <c r="D121" s="29" t="s">
        <v>162</v>
      </c>
      <c r="E121" s="29">
        <v>2000</v>
      </c>
      <c r="F121" s="29"/>
      <c r="G121" s="29" t="s">
        <v>617</v>
      </c>
      <c r="H121" s="29" t="s">
        <v>294</v>
      </c>
      <c r="I121" s="29"/>
      <c r="J121" s="30"/>
      <c r="K121" s="17">
        <v>0</v>
      </c>
    </row>
    <row r="122" spans="1:11" ht="15">
      <c r="A122" s="29">
        <v>21</v>
      </c>
      <c r="B122" s="29">
        <v>197</v>
      </c>
      <c r="C122" s="29" t="s">
        <v>54</v>
      </c>
      <c r="D122" s="29" t="s">
        <v>168</v>
      </c>
      <c r="E122" s="29">
        <v>2003</v>
      </c>
      <c r="F122" s="29" t="s">
        <v>356</v>
      </c>
      <c r="G122" s="29" t="s">
        <v>20</v>
      </c>
      <c r="H122" s="29" t="s">
        <v>294</v>
      </c>
      <c r="I122" s="29"/>
      <c r="J122" s="30"/>
      <c r="K122" s="17">
        <v>0</v>
      </c>
    </row>
    <row r="123" spans="1:11" ht="15">
      <c r="A123" s="29"/>
      <c r="B123" s="29"/>
      <c r="C123" s="29"/>
      <c r="D123" s="29"/>
      <c r="E123" s="29"/>
      <c r="F123" s="29"/>
      <c r="G123" s="29"/>
      <c r="H123" s="29"/>
      <c r="I123" s="29"/>
      <c r="J123" s="29"/>
      <c r="K123" s="19"/>
    </row>
    <row r="124" spans="1:11" ht="15.75">
      <c r="A124" s="21" t="s">
        <v>210</v>
      </c>
      <c r="B124" s="29"/>
      <c r="C124" s="29"/>
      <c r="D124" s="29"/>
      <c r="E124" s="29"/>
      <c r="F124" s="29"/>
      <c r="G124" s="29"/>
      <c r="H124" s="29"/>
      <c r="I124" s="29"/>
      <c r="J124" s="29"/>
      <c r="K124" s="19"/>
    </row>
    <row r="125" spans="1:11" ht="15.75">
      <c r="A125" s="21"/>
      <c r="B125" s="29"/>
      <c r="C125" s="29"/>
      <c r="D125" s="29"/>
      <c r="E125" s="29"/>
      <c r="F125" s="29"/>
      <c r="G125" s="29"/>
      <c r="H125" s="29"/>
      <c r="I125" s="29"/>
      <c r="J125" s="29"/>
      <c r="K125" s="19"/>
    </row>
    <row r="126" spans="1:11" ht="15">
      <c r="A126" s="14" t="s">
        <v>2</v>
      </c>
      <c r="B126" s="14" t="s">
        <v>3</v>
      </c>
      <c r="C126" s="14" t="s">
        <v>4</v>
      </c>
      <c r="D126" s="14" t="s">
        <v>5</v>
      </c>
      <c r="E126" s="14" t="s">
        <v>277</v>
      </c>
      <c r="F126" s="14" t="s">
        <v>6</v>
      </c>
      <c r="G126" s="14" t="s">
        <v>7</v>
      </c>
      <c r="H126" s="14" t="s">
        <v>9</v>
      </c>
      <c r="I126" s="14" t="s">
        <v>10</v>
      </c>
      <c r="J126" s="14" t="s">
        <v>278</v>
      </c>
      <c r="K126" s="19" t="s">
        <v>270</v>
      </c>
    </row>
    <row r="127" spans="1:11" ht="15">
      <c r="A127" s="29">
        <v>1</v>
      </c>
      <c r="B127" s="29">
        <v>318</v>
      </c>
      <c r="C127" s="29" t="s">
        <v>214</v>
      </c>
      <c r="D127" s="29" t="s">
        <v>215</v>
      </c>
      <c r="E127" s="29">
        <v>1999</v>
      </c>
      <c r="F127" s="29" t="s">
        <v>329</v>
      </c>
      <c r="G127" s="29" t="s">
        <v>20</v>
      </c>
      <c r="H127" s="32">
        <v>0.007303240740740741</v>
      </c>
      <c r="I127" s="29">
        <v>1</v>
      </c>
      <c r="J127" s="30"/>
      <c r="K127" s="17">
        <v>100</v>
      </c>
    </row>
    <row r="128" spans="1:11" ht="15">
      <c r="A128" s="29">
        <v>2</v>
      </c>
      <c r="B128" s="29">
        <v>206</v>
      </c>
      <c r="C128" s="29" t="s">
        <v>629</v>
      </c>
      <c r="D128" s="29" t="s">
        <v>184</v>
      </c>
      <c r="E128" s="29">
        <v>1998</v>
      </c>
      <c r="F128" s="29" t="s">
        <v>329</v>
      </c>
      <c r="G128" s="29" t="s">
        <v>33</v>
      </c>
      <c r="H128" s="32">
        <v>0.007893518518518518</v>
      </c>
      <c r="I128" s="29">
        <v>2</v>
      </c>
      <c r="J128" s="30" t="s">
        <v>630</v>
      </c>
      <c r="K128" s="17">
        <f>H127/H128*100</f>
        <v>92.52199413489737</v>
      </c>
    </row>
    <row r="129" spans="1:11" ht="15">
      <c r="A129" s="29">
        <v>3</v>
      </c>
      <c r="B129" s="29">
        <v>22</v>
      </c>
      <c r="C129" s="29" t="s">
        <v>631</v>
      </c>
      <c r="D129" s="29" t="s">
        <v>184</v>
      </c>
      <c r="E129" s="29">
        <v>2000</v>
      </c>
      <c r="F129" s="29"/>
      <c r="G129" s="29" t="s">
        <v>93</v>
      </c>
      <c r="H129" s="32">
        <v>0.0128125</v>
      </c>
      <c r="I129" s="29">
        <v>3</v>
      </c>
      <c r="J129" s="30" t="s">
        <v>632</v>
      </c>
      <c r="K129" s="17">
        <f>H127/H129*100</f>
        <v>57.00090334236676</v>
      </c>
    </row>
    <row r="130" spans="1:11" ht="15">
      <c r="A130" s="29">
        <v>4</v>
      </c>
      <c r="B130" s="29">
        <v>321</v>
      </c>
      <c r="C130" s="29" t="s">
        <v>633</v>
      </c>
      <c r="D130" s="29" t="s">
        <v>217</v>
      </c>
      <c r="E130" s="29">
        <v>1999</v>
      </c>
      <c r="F130" s="29" t="s">
        <v>339</v>
      </c>
      <c r="G130" s="29" t="s">
        <v>144</v>
      </c>
      <c r="H130" s="32">
        <v>0.012951388888888887</v>
      </c>
      <c r="I130" s="29">
        <v>4</v>
      </c>
      <c r="J130" s="30" t="s">
        <v>634</v>
      </c>
      <c r="K130" s="17">
        <f>H127/H130*100</f>
        <v>56.38963360142986</v>
      </c>
    </row>
    <row r="131" spans="1:11" ht="15">
      <c r="A131" s="29">
        <v>5</v>
      </c>
      <c r="B131" s="29">
        <v>181</v>
      </c>
      <c r="C131" s="29" t="s">
        <v>73</v>
      </c>
      <c r="D131" s="29" t="s">
        <v>101</v>
      </c>
      <c r="E131" s="29">
        <v>2000</v>
      </c>
      <c r="F131" s="29" t="s">
        <v>356</v>
      </c>
      <c r="G131" s="29" t="s">
        <v>144</v>
      </c>
      <c r="H131" s="32">
        <v>0.017175925925925924</v>
      </c>
      <c r="I131" s="29">
        <v>5</v>
      </c>
      <c r="J131" s="30" t="s">
        <v>635</v>
      </c>
      <c r="K131" s="17">
        <f>H127/H131*100</f>
        <v>42.520215633423184</v>
      </c>
    </row>
    <row r="132" spans="1:11" ht="15">
      <c r="A132" s="29">
        <v>6</v>
      </c>
      <c r="B132" s="29">
        <v>87</v>
      </c>
      <c r="C132" s="29" t="s">
        <v>636</v>
      </c>
      <c r="D132" s="29" t="s">
        <v>184</v>
      </c>
      <c r="E132" s="29">
        <v>2000</v>
      </c>
      <c r="F132" s="29"/>
      <c r="G132" s="29" t="s">
        <v>617</v>
      </c>
      <c r="H132" s="32">
        <v>0.023414351851851853</v>
      </c>
      <c r="I132" s="29">
        <v>6</v>
      </c>
      <c r="J132" s="30" t="s">
        <v>637</v>
      </c>
      <c r="K132" s="17">
        <f>H127/H132*100</f>
        <v>31.191300049431536</v>
      </c>
    </row>
    <row r="133" spans="1:11" ht="15">
      <c r="A133" s="29">
        <v>7</v>
      </c>
      <c r="B133" s="29">
        <v>29</v>
      </c>
      <c r="C133" s="29" t="s">
        <v>638</v>
      </c>
      <c r="D133" s="29" t="s">
        <v>639</v>
      </c>
      <c r="E133" s="29">
        <v>2000</v>
      </c>
      <c r="F133" s="29"/>
      <c r="G133" s="29" t="s">
        <v>617</v>
      </c>
      <c r="H133" s="32">
        <v>0.026064814814814815</v>
      </c>
      <c r="I133" s="29">
        <v>7</v>
      </c>
      <c r="J133" s="30" t="s">
        <v>640</v>
      </c>
      <c r="K133" s="17">
        <f>H127/H133*100</f>
        <v>28.01953818827709</v>
      </c>
    </row>
    <row r="134" spans="1:11" ht="15">
      <c r="A134" s="29">
        <v>8</v>
      </c>
      <c r="B134" s="29">
        <v>232</v>
      </c>
      <c r="C134" s="29" t="s">
        <v>641</v>
      </c>
      <c r="D134" s="29" t="s">
        <v>144</v>
      </c>
      <c r="E134" s="29">
        <v>1999</v>
      </c>
      <c r="F134" s="29"/>
      <c r="G134" s="29" t="s">
        <v>144</v>
      </c>
      <c r="H134" s="32">
        <v>0.029826388888888892</v>
      </c>
      <c r="I134" s="29">
        <v>8</v>
      </c>
      <c r="J134" s="30" t="s">
        <v>642</v>
      </c>
      <c r="K134" s="17">
        <f>H127/H134*100</f>
        <v>24.485836243694216</v>
      </c>
    </row>
    <row r="135" spans="1:11" ht="15">
      <c r="A135" s="29">
        <v>9</v>
      </c>
      <c r="B135" s="29">
        <v>42</v>
      </c>
      <c r="C135" s="29" t="s">
        <v>643</v>
      </c>
      <c r="D135" s="29" t="s">
        <v>644</v>
      </c>
      <c r="E135" s="29">
        <v>2000</v>
      </c>
      <c r="F135" s="29"/>
      <c r="G135" s="29" t="s">
        <v>617</v>
      </c>
      <c r="H135" s="29" t="s">
        <v>294</v>
      </c>
      <c r="I135" s="29"/>
      <c r="J135" s="30"/>
      <c r="K135" s="17">
        <v>0</v>
      </c>
    </row>
    <row r="136" spans="1:11" ht="15">
      <c r="A136" s="29"/>
      <c r="B136" s="29"/>
      <c r="C136" s="29"/>
      <c r="D136" s="29"/>
      <c r="E136" s="29"/>
      <c r="F136" s="29"/>
      <c r="G136" s="29"/>
      <c r="H136" s="32"/>
      <c r="I136" s="29"/>
      <c r="J136" s="29"/>
      <c r="K136" s="19"/>
    </row>
    <row r="137" spans="1:11" ht="15.75">
      <c r="A137" s="21" t="s">
        <v>219</v>
      </c>
      <c r="B137" s="29"/>
      <c r="C137" s="29"/>
      <c r="D137" s="29"/>
      <c r="E137" s="29"/>
      <c r="F137" s="29"/>
      <c r="G137" s="29"/>
      <c r="H137" s="32"/>
      <c r="I137" s="29"/>
      <c r="J137" s="29"/>
      <c r="K137" s="19"/>
    </row>
    <row r="138" spans="1:11" ht="15.75">
      <c r="A138" s="21"/>
      <c r="B138" s="29"/>
      <c r="C138" s="29"/>
      <c r="D138" s="29"/>
      <c r="E138" s="29"/>
      <c r="F138" s="29"/>
      <c r="G138" s="29"/>
      <c r="H138" s="32"/>
      <c r="I138" s="29"/>
      <c r="J138" s="29"/>
      <c r="K138" s="19"/>
    </row>
    <row r="139" spans="1:11" ht="15">
      <c r="A139" s="14" t="s">
        <v>2</v>
      </c>
      <c r="B139" s="14" t="s">
        <v>3</v>
      </c>
      <c r="C139" s="14" t="s">
        <v>4</v>
      </c>
      <c r="D139" s="14" t="s">
        <v>5</v>
      </c>
      <c r="E139" s="14" t="s">
        <v>277</v>
      </c>
      <c r="F139" s="14" t="s">
        <v>6</v>
      </c>
      <c r="G139" s="14" t="s">
        <v>7</v>
      </c>
      <c r="H139" s="14" t="s">
        <v>9</v>
      </c>
      <c r="I139" s="14" t="s">
        <v>10</v>
      </c>
      <c r="J139" s="14" t="s">
        <v>278</v>
      </c>
      <c r="K139" s="19" t="s">
        <v>270</v>
      </c>
    </row>
    <row r="140" spans="1:11" ht="15">
      <c r="A140" s="29">
        <v>1</v>
      </c>
      <c r="B140" s="29">
        <v>62</v>
      </c>
      <c r="C140" s="29" t="s">
        <v>220</v>
      </c>
      <c r="D140" s="29" t="s">
        <v>27</v>
      </c>
      <c r="E140" s="29">
        <v>1969</v>
      </c>
      <c r="F140" s="29" t="s">
        <v>305</v>
      </c>
      <c r="G140" s="29" t="s">
        <v>699</v>
      </c>
      <c r="H140" s="32">
        <v>0.03238425925925926</v>
      </c>
      <c r="I140" s="29">
        <v>1</v>
      </c>
      <c r="J140" s="30"/>
      <c r="K140" s="17">
        <v>100</v>
      </c>
    </row>
    <row r="141" spans="1:11" ht="15">
      <c r="A141" s="29">
        <v>2</v>
      </c>
      <c r="B141" s="29">
        <v>95</v>
      </c>
      <c r="C141" s="29" t="s">
        <v>43</v>
      </c>
      <c r="D141" s="29" t="s">
        <v>44</v>
      </c>
      <c r="E141" s="29">
        <v>1972</v>
      </c>
      <c r="F141" s="29" t="s">
        <v>306</v>
      </c>
      <c r="G141" s="29" t="s">
        <v>284</v>
      </c>
      <c r="H141" s="32">
        <v>0.040497685185185185</v>
      </c>
      <c r="I141" s="29">
        <v>2</v>
      </c>
      <c r="J141" s="30" t="s">
        <v>700</v>
      </c>
      <c r="K141" s="17">
        <f>H140/H141*100</f>
        <v>79.96570448699629</v>
      </c>
    </row>
    <row r="142" spans="1:11" ht="15">
      <c r="A142" s="29">
        <v>3</v>
      </c>
      <c r="B142" s="29">
        <v>107</v>
      </c>
      <c r="C142" s="29" t="s">
        <v>223</v>
      </c>
      <c r="D142" s="29" t="s">
        <v>18</v>
      </c>
      <c r="E142" s="29">
        <v>1969</v>
      </c>
      <c r="F142" s="29" t="s">
        <v>305</v>
      </c>
      <c r="G142" s="29" t="s">
        <v>699</v>
      </c>
      <c r="H142" s="32">
        <v>0.0405787037037037</v>
      </c>
      <c r="I142" s="29">
        <v>3</v>
      </c>
      <c r="J142" s="30" t="s">
        <v>701</v>
      </c>
      <c r="K142" s="17">
        <f>H140/H142*100</f>
        <v>79.80604677695379</v>
      </c>
    </row>
    <row r="143" spans="1:11" ht="15">
      <c r="A143" s="29">
        <v>4</v>
      </c>
      <c r="B143" s="29">
        <v>21</v>
      </c>
      <c r="C143" s="29" t="s">
        <v>117</v>
      </c>
      <c r="D143" s="29" t="s">
        <v>168</v>
      </c>
      <c r="E143" s="29">
        <v>1970</v>
      </c>
      <c r="F143" s="29" t="s">
        <v>312</v>
      </c>
      <c r="G143" s="29" t="s">
        <v>284</v>
      </c>
      <c r="H143" s="32">
        <v>0.04138888888888889</v>
      </c>
      <c r="I143" s="29">
        <v>4</v>
      </c>
      <c r="J143" s="30" t="s">
        <v>702</v>
      </c>
      <c r="K143" s="17">
        <f>H140/H143*100</f>
        <v>78.24384787472034</v>
      </c>
    </row>
    <row r="144" spans="1:11" ht="15">
      <c r="A144" s="29">
        <v>5</v>
      </c>
      <c r="B144" s="29">
        <v>103</v>
      </c>
      <c r="C144" s="29" t="s">
        <v>363</v>
      </c>
      <c r="D144" s="29" t="s">
        <v>18</v>
      </c>
      <c r="E144" s="29">
        <v>1966</v>
      </c>
      <c r="F144" s="29"/>
      <c r="G144" s="29" t="s">
        <v>280</v>
      </c>
      <c r="H144" s="32">
        <v>0.049247685185185186</v>
      </c>
      <c r="I144" s="29">
        <v>5</v>
      </c>
      <c r="J144" s="30" t="s">
        <v>703</v>
      </c>
      <c r="K144" s="17">
        <f>H140/H144*100</f>
        <v>65.75793184488836</v>
      </c>
    </row>
    <row r="145" spans="1:11" ht="15">
      <c r="A145" s="29"/>
      <c r="B145" s="29"/>
      <c r="C145" s="29"/>
      <c r="D145" s="29"/>
      <c r="E145" s="29"/>
      <c r="F145" s="29"/>
      <c r="G145" s="29"/>
      <c r="H145" s="32"/>
      <c r="I145" s="29"/>
      <c r="J145" s="29"/>
      <c r="K145" s="19"/>
    </row>
    <row r="146" spans="1:11" ht="15.75">
      <c r="A146" s="21" t="s">
        <v>224</v>
      </c>
      <c r="B146" s="29"/>
      <c r="C146" s="29"/>
      <c r="D146" s="29"/>
      <c r="E146" s="29"/>
      <c r="F146" s="29"/>
      <c r="G146" s="29"/>
      <c r="H146" s="32"/>
      <c r="I146" s="29"/>
      <c r="J146" s="29"/>
      <c r="K146" s="19"/>
    </row>
    <row r="147" spans="1:11" ht="15.75">
      <c r="A147" s="21"/>
      <c r="B147" s="29"/>
      <c r="C147" s="29"/>
      <c r="D147" s="29"/>
      <c r="E147" s="29"/>
      <c r="F147" s="29"/>
      <c r="G147" s="29"/>
      <c r="H147" s="32"/>
      <c r="I147" s="29"/>
      <c r="J147" s="29"/>
      <c r="K147" s="19"/>
    </row>
    <row r="148" spans="1:11" ht="15">
      <c r="A148" s="14" t="s">
        <v>2</v>
      </c>
      <c r="B148" s="14" t="s">
        <v>3</v>
      </c>
      <c r="C148" s="14" t="s">
        <v>4</v>
      </c>
      <c r="D148" s="14" t="s">
        <v>5</v>
      </c>
      <c r="E148" s="14" t="s">
        <v>277</v>
      </c>
      <c r="F148" s="14" t="s">
        <v>6</v>
      </c>
      <c r="G148" s="14" t="s">
        <v>7</v>
      </c>
      <c r="H148" s="14" t="s">
        <v>9</v>
      </c>
      <c r="I148" s="14" t="s">
        <v>10</v>
      </c>
      <c r="J148" s="14" t="s">
        <v>278</v>
      </c>
      <c r="K148" s="19" t="s">
        <v>270</v>
      </c>
    </row>
    <row r="149" spans="1:11" ht="15">
      <c r="A149" s="29">
        <v>1</v>
      </c>
      <c r="B149" s="29">
        <v>6</v>
      </c>
      <c r="C149" s="29" t="s">
        <v>704</v>
      </c>
      <c r="D149" s="29" t="s">
        <v>371</v>
      </c>
      <c r="E149" s="29">
        <v>1969</v>
      </c>
      <c r="F149" s="29" t="s">
        <v>304</v>
      </c>
      <c r="G149" s="29" t="s">
        <v>699</v>
      </c>
      <c r="H149" s="32">
        <v>0.03857638888888889</v>
      </c>
      <c r="I149" s="29">
        <v>1</v>
      </c>
      <c r="J149" s="30"/>
      <c r="K149" s="17">
        <v>100</v>
      </c>
    </row>
    <row r="150" spans="1:11" ht="15">
      <c r="A150" s="29">
        <v>2</v>
      </c>
      <c r="B150" s="29">
        <v>81</v>
      </c>
      <c r="C150" s="29" t="s">
        <v>705</v>
      </c>
      <c r="D150" s="29" t="s">
        <v>706</v>
      </c>
      <c r="E150" s="29">
        <v>1967</v>
      </c>
      <c r="F150" s="29" t="s">
        <v>306</v>
      </c>
      <c r="G150" s="29" t="s">
        <v>284</v>
      </c>
      <c r="H150" s="32">
        <v>0.04787037037037037</v>
      </c>
      <c r="I150" s="29">
        <v>2</v>
      </c>
      <c r="J150" s="30" t="s">
        <v>707</v>
      </c>
      <c r="K150" s="17">
        <f>H149/H150*100</f>
        <v>80.58510638297872</v>
      </c>
    </row>
    <row r="151" spans="1:11" ht="15">
      <c r="A151" s="29">
        <v>3</v>
      </c>
      <c r="B151" s="29">
        <v>70</v>
      </c>
      <c r="C151" s="29" t="s">
        <v>227</v>
      </c>
      <c r="D151" s="29" t="s">
        <v>82</v>
      </c>
      <c r="E151" s="29">
        <v>1971</v>
      </c>
      <c r="F151" s="29" t="s">
        <v>306</v>
      </c>
      <c r="G151" s="29" t="s">
        <v>284</v>
      </c>
      <c r="H151" s="32">
        <v>0.04807870370370371</v>
      </c>
      <c r="I151" s="29">
        <v>3</v>
      </c>
      <c r="J151" s="30" t="s">
        <v>708</v>
      </c>
      <c r="K151" s="17">
        <f>H149/H151*100</f>
        <v>80.23591718825229</v>
      </c>
    </row>
    <row r="152" spans="1:11" ht="15">
      <c r="A152" s="29">
        <v>4</v>
      </c>
      <c r="B152" s="29">
        <v>63</v>
      </c>
      <c r="C152" s="29" t="s">
        <v>225</v>
      </c>
      <c r="D152" s="29" t="s">
        <v>64</v>
      </c>
      <c r="E152" s="29">
        <v>1962</v>
      </c>
      <c r="F152" s="29"/>
      <c r="G152" s="29" t="s">
        <v>226</v>
      </c>
      <c r="H152" s="32">
        <v>0.05717592592592593</v>
      </c>
      <c r="I152" s="29">
        <v>4</v>
      </c>
      <c r="J152" s="30" t="s">
        <v>709</v>
      </c>
      <c r="K152" s="17">
        <f>H149/H152*100</f>
        <v>67.46963562753037</v>
      </c>
    </row>
    <row r="153" spans="1:11" ht="15">
      <c r="A153" s="29">
        <v>5</v>
      </c>
      <c r="B153" s="29">
        <v>32</v>
      </c>
      <c r="C153" s="29" t="s">
        <v>228</v>
      </c>
      <c r="D153" s="29" t="s">
        <v>66</v>
      </c>
      <c r="E153" s="29">
        <v>1973</v>
      </c>
      <c r="F153" s="29"/>
      <c r="G153" s="29" t="s">
        <v>284</v>
      </c>
      <c r="H153" s="29" t="s">
        <v>294</v>
      </c>
      <c r="I153" s="29"/>
      <c r="J153" s="30"/>
      <c r="K153" s="17">
        <v>0</v>
      </c>
    </row>
    <row r="154" spans="1:11" ht="15">
      <c r="A154" s="29"/>
      <c r="B154" s="29"/>
      <c r="C154" s="29"/>
      <c r="D154" s="29"/>
      <c r="E154" s="29"/>
      <c r="F154" s="29"/>
      <c r="G154" s="29"/>
      <c r="H154" s="29"/>
      <c r="I154" s="29"/>
      <c r="J154" s="29"/>
      <c r="K154" s="19"/>
    </row>
    <row r="155" spans="1:11" ht="15.75">
      <c r="A155" s="21" t="s">
        <v>229</v>
      </c>
      <c r="B155" s="29"/>
      <c r="C155" s="29"/>
      <c r="D155" s="29"/>
      <c r="E155" s="29"/>
      <c r="F155" s="29"/>
      <c r="G155" s="29"/>
      <c r="H155" s="29"/>
      <c r="I155" s="29"/>
      <c r="J155" s="29"/>
      <c r="K155" s="19"/>
    </row>
    <row r="156" spans="1:11" ht="15.75">
      <c r="A156" s="21"/>
      <c r="B156" s="29"/>
      <c r="C156" s="29"/>
      <c r="D156" s="29"/>
      <c r="E156" s="29"/>
      <c r="F156" s="29"/>
      <c r="G156" s="29"/>
      <c r="H156" s="29"/>
      <c r="I156" s="29"/>
      <c r="J156" s="29"/>
      <c r="K156" s="19"/>
    </row>
    <row r="157" spans="1:11" ht="15">
      <c r="A157" s="14" t="s">
        <v>2</v>
      </c>
      <c r="B157" s="14" t="s">
        <v>3</v>
      </c>
      <c r="C157" s="14" t="s">
        <v>4</v>
      </c>
      <c r="D157" s="14" t="s">
        <v>5</v>
      </c>
      <c r="E157" s="14" t="s">
        <v>277</v>
      </c>
      <c r="F157" s="14" t="s">
        <v>6</v>
      </c>
      <c r="G157" s="14" t="s">
        <v>7</v>
      </c>
      <c r="H157" s="14" t="s">
        <v>9</v>
      </c>
      <c r="I157" s="14" t="s">
        <v>10</v>
      </c>
      <c r="J157" s="14" t="s">
        <v>278</v>
      </c>
      <c r="K157" s="19" t="s">
        <v>270</v>
      </c>
    </row>
    <row r="158" spans="1:11" ht="15">
      <c r="A158" s="29">
        <v>1</v>
      </c>
      <c r="B158" s="29">
        <v>64</v>
      </c>
      <c r="C158" s="29" t="s">
        <v>232</v>
      </c>
      <c r="D158" s="29" t="s">
        <v>151</v>
      </c>
      <c r="E158" s="29">
        <v>1955</v>
      </c>
      <c r="F158" s="29"/>
      <c r="G158" s="29" t="s">
        <v>231</v>
      </c>
      <c r="H158" s="32">
        <v>0.041192129629629634</v>
      </c>
      <c r="I158" s="29">
        <v>1</v>
      </c>
      <c r="K158" s="30">
        <v>100</v>
      </c>
    </row>
    <row r="159" spans="1:11" ht="15">
      <c r="A159" s="29"/>
      <c r="B159" s="29"/>
      <c r="C159" s="29"/>
      <c r="D159" s="29"/>
      <c r="E159" s="29"/>
      <c r="F159" s="29"/>
      <c r="G159" s="29"/>
      <c r="H159" s="32"/>
      <c r="I159" s="29"/>
      <c r="J159" s="14"/>
      <c r="K159" s="19"/>
    </row>
    <row r="160" spans="1:11" ht="15.75">
      <c r="A160" s="21" t="s">
        <v>235</v>
      </c>
      <c r="B160" s="29"/>
      <c r="C160" s="29"/>
      <c r="D160" s="29"/>
      <c r="E160" s="29"/>
      <c r="F160" s="29"/>
      <c r="G160" s="29"/>
      <c r="H160" s="32"/>
      <c r="I160" s="29"/>
      <c r="J160" s="14"/>
      <c r="K160" s="19"/>
    </row>
    <row r="161" spans="1:11" ht="15.75">
      <c r="A161" s="21"/>
      <c r="B161" s="29"/>
      <c r="C161" s="29"/>
      <c r="D161" s="29"/>
      <c r="E161" s="29"/>
      <c r="F161" s="29"/>
      <c r="G161" s="29"/>
      <c r="H161" s="32"/>
      <c r="I161" s="29"/>
      <c r="J161" s="14"/>
      <c r="K161" s="19"/>
    </row>
    <row r="162" spans="1:11" ht="15">
      <c r="A162" s="14" t="s">
        <v>2</v>
      </c>
      <c r="B162" s="14" t="s">
        <v>3</v>
      </c>
      <c r="C162" s="14" t="s">
        <v>4</v>
      </c>
      <c r="D162" s="14" t="s">
        <v>5</v>
      </c>
      <c r="E162" s="14" t="s">
        <v>277</v>
      </c>
      <c r="F162" s="14" t="s">
        <v>6</v>
      </c>
      <c r="G162" s="14" t="s">
        <v>7</v>
      </c>
      <c r="H162" s="14" t="s">
        <v>9</v>
      </c>
      <c r="I162" s="14" t="s">
        <v>10</v>
      </c>
      <c r="J162" s="14" t="s">
        <v>278</v>
      </c>
      <c r="K162" s="19" t="s">
        <v>270</v>
      </c>
    </row>
    <row r="163" spans="1:11" ht="15">
      <c r="A163" s="29">
        <v>1</v>
      </c>
      <c r="B163" s="29">
        <v>74</v>
      </c>
      <c r="C163" s="29" t="s">
        <v>239</v>
      </c>
      <c r="D163" s="29" t="s">
        <v>68</v>
      </c>
      <c r="E163" s="29">
        <v>1952</v>
      </c>
      <c r="F163" s="29"/>
      <c r="G163" s="29" t="s">
        <v>231</v>
      </c>
      <c r="H163" s="32">
        <v>0.04109953703703704</v>
      </c>
      <c r="I163" s="29">
        <v>1</v>
      </c>
      <c r="J163" s="30"/>
      <c r="K163" s="17">
        <v>100</v>
      </c>
    </row>
    <row r="164" spans="1:11" ht="15">
      <c r="A164" s="29">
        <v>2</v>
      </c>
      <c r="B164" s="29">
        <v>55</v>
      </c>
      <c r="C164" s="29" t="s">
        <v>236</v>
      </c>
      <c r="D164" s="29" t="s">
        <v>64</v>
      </c>
      <c r="E164" s="29">
        <v>1955</v>
      </c>
      <c r="F164" s="29"/>
      <c r="G164" s="29" t="s">
        <v>231</v>
      </c>
      <c r="H164" s="32">
        <v>0.04603009259259259</v>
      </c>
      <c r="I164" s="29">
        <v>2</v>
      </c>
      <c r="J164" s="30" t="s">
        <v>710</v>
      </c>
      <c r="K164" s="17">
        <f>H163/H164*100</f>
        <v>89.28840834800101</v>
      </c>
    </row>
    <row r="165" spans="1:11" ht="15">
      <c r="A165" s="29">
        <v>3</v>
      </c>
      <c r="B165" s="29">
        <v>8</v>
      </c>
      <c r="C165" s="29" t="s">
        <v>711</v>
      </c>
      <c r="D165" s="29" t="s">
        <v>66</v>
      </c>
      <c r="E165" s="29">
        <v>0</v>
      </c>
      <c r="F165" s="29"/>
      <c r="G165" s="29" t="s">
        <v>226</v>
      </c>
      <c r="H165" s="32">
        <v>0.04696759259259259</v>
      </c>
      <c r="I165" s="29">
        <v>3</v>
      </c>
      <c r="J165" s="30" t="s">
        <v>712</v>
      </c>
      <c r="K165" s="17">
        <f>H163/H165*100</f>
        <v>87.50616067028093</v>
      </c>
    </row>
    <row r="166" spans="1:11" ht="15">
      <c r="A166" s="29"/>
      <c r="B166" s="29"/>
      <c r="C166" s="29"/>
      <c r="D166" s="29"/>
      <c r="E166" s="29"/>
      <c r="F166" s="29"/>
      <c r="G166" s="29"/>
      <c r="H166" s="32"/>
      <c r="I166" s="29"/>
      <c r="J166" s="29"/>
      <c r="K166" s="19"/>
    </row>
    <row r="167" spans="1:11" ht="15.75">
      <c r="A167" s="21" t="s">
        <v>240</v>
      </c>
      <c r="B167" s="29"/>
      <c r="C167" s="29"/>
      <c r="D167" s="29"/>
      <c r="E167" s="29"/>
      <c r="F167" s="29"/>
      <c r="G167" s="29"/>
      <c r="H167" s="32"/>
      <c r="I167" s="29"/>
      <c r="J167" s="29"/>
      <c r="K167" s="19"/>
    </row>
    <row r="168" spans="1:11" ht="15.75">
      <c r="A168" s="21"/>
      <c r="B168" s="29"/>
      <c r="C168" s="29"/>
      <c r="D168" s="29"/>
      <c r="E168" s="29"/>
      <c r="F168" s="29"/>
      <c r="G168" s="29"/>
      <c r="H168" s="32"/>
      <c r="I168" s="29"/>
      <c r="J168" s="29"/>
      <c r="K168" s="19"/>
    </row>
    <row r="169" spans="1:11" ht="15">
      <c r="A169" s="14" t="s">
        <v>2</v>
      </c>
      <c r="B169" s="14" t="s">
        <v>3</v>
      </c>
      <c r="C169" s="14" t="s">
        <v>4</v>
      </c>
      <c r="D169" s="14" t="s">
        <v>5</v>
      </c>
      <c r="E169" s="14" t="s">
        <v>277</v>
      </c>
      <c r="F169" s="14" t="s">
        <v>6</v>
      </c>
      <c r="G169" s="14" t="s">
        <v>7</v>
      </c>
      <c r="H169" s="14" t="s">
        <v>9</v>
      </c>
      <c r="I169" s="14" t="s">
        <v>10</v>
      </c>
      <c r="J169" s="14" t="s">
        <v>278</v>
      </c>
      <c r="K169" s="19" t="s">
        <v>270</v>
      </c>
    </row>
    <row r="170" spans="1:11" ht="15">
      <c r="A170" s="29">
        <v>1</v>
      </c>
      <c r="B170" s="29">
        <v>10</v>
      </c>
      <c r="C170" s="29" t="s">
        <v>28</v>
      </c>
      <c r="D170" s="29" t="s">
        <v>123</v>
      </c>
      <c r="E170" s="29">
        <v>1948</v>
      </c>
      <c r="F170" s="29"/>
      <c r="G170" s="29" t="s">
        <v>231</v>
      </c>
      <c r="H170" s="32">
        <v>0.03792824074074074</v>
      </c>
      <c r="I170" s="29">
        <v>1</v>
      </c>
      <c r="K170" s="30">
        <v>100</v>
      </c>
    </row>
    <row r="171" spans="1:11" ht="15">
      <c r="A171" s="29">
        <v>2</v>
      </c>
      <c r="B171" s="29">
        <v>4</v>
      </c>
      <c r="C171" s="29" t="s">
        <v>713</v>
      </c>
      <c r="D171" s="29" t="s">
        <v>53</v>
      </c>
      <c r="E171" s="29">
        <v>1948</v>
      </c>
      <c r="F171" s="29"/>
      <c r="G171" s="29" t="s">
        <v>231</v>
      </c>
      <c r="H171" s="29" t="s">
        <v>294</v>
      </c>
      <c r="I171" s="29"/>
      <c r="K171" s="30">
        <v>0</v>
      </c>
    </row>
    <row r="172" spans="1:11" ht="15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9"/>
    </row>
    <row r="173" spans="1:11" ht="15.75">
      <c r="A173" s="21" t="s">
        <v>242</v>
      </c>
      <c r="B173" s="14"/>
      <c r="C173" s="14"/>
      <c r="D173" s="14"/>
      <c r="E173" s="14"/>
      <c r="F173" s="14"/>
      <c r="G173" s="14"/>
      <c r="H173" s="14"/>
      <c r="I173" s="14"/>
      <c r="J173" s="14"/>
      <c r="K173" s="19"/>
    </row>
    <row r="174" spans="1:11" ht="15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9"/>
    </row>
    <row r="175" spans="1:11" ht="15">
      <c r="A175" s="14" t="s">
        <v>2</v>
      </c>
      <c r="B175" s="14" t="s">
        <v>3</v>
      </c>
      <c r="C175" s="14" t="s">
        <v>4</v>
      </c>
      <c r="D175" s="14" t="s">
        <v>5</v>
      </c>
      <c r="E175" s="14" t="s">
        <v>277</v>
      </c>
      <c r="F175" s="14" t="s">
        <v>6</v>
      </c>
      <c r="G175" s="14" t="s">
        <v>7</v>
      </c>
      <c r="H175" s="14" t="s">
        <v>9</v>
      </c>
      <c r="I175" s="14" t="s">
        <v>10</v>
      </c>
      <c r="J175" s="14" t="s">
        <v>278</v>
      </c>
      <c r="K175" s="19" t="s">
        <v>270</v>
      </c>
    </row>
    <row r="176" spans="1:11" ht="15">
      <c r="A176" s="29">
        <v>1</v>
      </c>
      <c r="B176" s="29">
        <v>247</v>
      </c>
      <c r="C176" s="29" t="s">
        <v>243</v>
      </c>
      <c r="D176" s="29" t="s">
        <v>244</v>
      </c>
      <c r="E176" s="29">
        <v>1948</v>
      </c>
      <c r="F176" s="29"/>
      <c r="G176" s="29" t="s">
        <v>714</v>
      </c>
      <c r="H176" s="32">
        <v>0.019363425925925926</v>
      </c>
      <c r="I176" s="29">
        <v>1</v>
      </c>
      <c r="J176" s="30"/>
      <c r="K176" s="17">
        <v>100</v>
      </c>
    </row>
    <row r="177" spans="1:11" ht="15">
      <c r="A177" s="29">
        <v>2</v>
      </c>
      <c r="B177" s="29">
        <v>38</v>
      </c>
      <c r="C177" s="29" t="s">
        <v>247</v>
      </c>
      <c r="D177" s="29" t="s">
        <v>248</v>
      </c>
      <c r="E177" s="29">
        <v>1951</v>
      </c>
      <c r="F177" s="29"/>
      <c r="G177" s="29" t="s">
        <v>231</v>
      </c>
      <c r="H177" s="32">
        <v>0.024930555555555553</v>
      </c>
      <c r="I177" s="29">
        <v>2</v>
      </c>
      <c r="J177" s="30" t="s">
        <v>715</v>
      </c>
      <c r="K177" s="17">
        <f>H176/H177*100</f>
        <v>77.66945218198701</v>
      </c>
    </row>
    <row r="178" spans="1:11" ht="15">
      <c r="A178" s="29">
        <v>3</v>
      </c>
      <c r="B178" s="29">
        <v>68</v>
      </c>
      <c r="C178" s="29" t="s">
        <v>249</v>
      </c>
      <c r="D178" s="29" t="s">
        <v>238</v>
      </c>
      <c r="E178" s="29">
        <v>1948</v>
      </c>
      <c r="F178" s="29"/>
      <c r="G178" s="29" t="s">
        <v>231</v>
      </c>
      <c r="H178" s="32">
        <v>0.032615740740740744</v>
      </c>
      <c r="I178" s="29">
        <v>3</v>
      </c>
      <c r="J178" s="30" t="s">
        <v>716</v>
      </c>
      <c r="K178" s="17">
        <f>H176/H178*100</f>
        <v>59.36834634492547</v>
      </c>
    </row>
    <row r="179" spans="1:11" ht="15">
      <c r="A179" s="29">
        <v>4</v>
      </c>
      <c r="B179" s="29">
        <v>37</v>
      </c>
      <c r="C179" s="29" t="s">
        <v>245</v>
      </c>
      <c r="D179" s="29" t="s">
        <v>246</v>
      </c>
      <c r="E179" s="29">
        <v>1951</v>
      </c>
      <c r="F179" s="29"/>
      <c r="G179" s="29" t="s">
        <v>231</v>
      </c>
      <c r="H179" s="32">
        <v>0.04322916666666667</v>
      </c>
      <c r="I179" s="29">
        <v>4</v>
      </c>
      <c r="J179" s="30" t="s">
        <v>717</v>
      </c>
      <c r="K179" s="17">
        <f>H176/H179*100</f>
        <v>44.79250334672021</v>
      </c>
    </row>
    <row r="180" spans="1:12" ht="15">
      <c r="A180" s="35">
        <v>5</v>
      </c>
      <c r="B180" s="35">
        <v>75</v>
      </c>
      <c r="C180" s="35" t="s">
        <v>252</v>
      </c>
      <c r="D180" s="35" t="s">
        <v>253</v>
      </c>
      <c r="E180" s="35">
        <v>1947</v>
      </c>
      <c r="F180" s="35"/>
      <c r="G180" s="35" t="s">
        <v>231</v>
      </c>
      <c r="H180" s="36">
        <v>0.08255787037037036</v>
      </c>
      <c r="I180" s="35">
        <v>5</v>
      </c>
      <c r="J180" s="37"/>
      <c r="K180" s="38">
        <f>H176/H180*100</f>
        <v>23.454367026496566</v>
      </c>
      <c r="L180" s="6"/>
    </row>
    <row r="181" spans="1:11" ht="15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9"/>
    </row>
    <row r="182" spans="1:11" ht="15">
      <c r="A182" s="15" t="s">
        <v>379</v>
      </c>
      <c r="B182" s="14"/>
      <c r="C182" s="14"/>
      <c r="D182" s="14"/>
      <c r="E182" s="14"/>
      <c r="F182" s="14"/>
      <c r="G182" s="14"/>
      <c r="H182" s="14"/>
      <c r="I182" s="14"/>
      <c r="J182" s="14"/>
      <c r="K182" s="19"/>
    </row>
    <row r="183" spans="1:11" ht="15">
      <c r="A183" s="14" t="s">
        <v>2</v>
      </c>
      <c r="B183" s="14" t="s">
        <v>3</v>
      </c>
      <c r="C183" s="14" t="s">
        <v>4</v>
      </c>
      <c r="D183" s="14" t="s">
        <v>5</v>
      </c>
      <c r="E183" s="14" t="s">
        <v>277</v>
      </c>
      <c r="F183" s="14" t="s">
        <v>6</v>
      </c>
      <c r="G183" s="14" t="s">
        <v>7</v>
      </c>
      <c r="H183" s="14" t="s">
        <v>9</v>
      </c>
      <c r="I183" s="14" t="s">
        <v>10</v>
      </c>
      <c r="J183" s="14" t="s">
        <v>278</v>
      </c>
      <c r="K183" s="19" t="s">
        <v>270</v>
      </c>
    </row>
    <row r="184" spans="1:11" ht="15">
      <c r="A184" s="17">
        <v>1</v>
      </c>
      <c r="B184" s="17">
        <v>242</v>
      </c>
      <c r="C184" s="17" t="s">
        <v>122</v>
      </c>
      <c r="D184" s="17" t="s">
        <v>53</v>
      </c>
      <c r="E184" s="17">
        <v>1975</v>
      </c>
      <c r="F184" s="17"/>
      <c r="G184" s="17" t="s">
        <v>718</v>
      </c>
      <c r="H184" s="18">
        <v>0.02981481481481481</v>
      </c>
      <c r="I184" s="17">
        <v>1</v>
      </c>
      <c r="J184" s="30"/>
      <c r="K184" s="17">
        <v>100</v>
      </c>
    </row>
    <row r="185" spans="1:11" ht="15">
      <c r="A185" s="17">
        <v>2</v>
      </c>
      <c r="B185" s="17">
        <v>40</v>
      </c>
      <c r="C185" s="17" t="s">
        <v>257</v>
      </c>
      <c r="D185" s="17" t="s">
        <v>57</v>
      </c>
      <c r="E185" s="17">
        <v>0</v>
      </c>
      <c r="F185" s="17"/>
      <c r="G185" s="17" t="s">
        <v>93</v>
      </c>
      <c r="H185" s="18">
        <v>0.04263888888888889</v>
      </c>
      <c r="I185" s="17">
        <v>2</v>
      </c>
      <c r="J185" s="17" t="s">
        <v>719</v>
      </c>
      <c r="K185" s="17">
        <f>H184/H185*100</f>
        <v>69.92399565689466</v>
      </c>
    </row>
    <row r="186" spans="1:11" ht="15">
      <c r="A186" s="17">
        <v>3</v>
      </c>
      <c r="B186" s="17">
        <v>329</v>
      </c>
      <c r="C186" s="17" t="s">
        <v>720</v>
      </c>
      <c r="D186" s="17" t="s">
        <v>27</v>
      </c>
      <c r="E186" s="17">
        <v>1995</v>
      </c>
      <c r="F186" s="17" t="s">
        <v>356</v>
      </c>
      <c r="G186" s="17" t="s">
        <v>189</v>
      </c>
      <c r="H186" s="18">
        <v>0.04946759259259259</v>
      </c>
      <c r="I186" s="17">
        <v>3</v>
      </c>
      <c r="J186" s="17" t="s">
        <v>721</v>
      </c>
      <c r="K186" s="17">
        <f>H184/H186*100</f>
        <v>60.27140851661207</v>
      </c>
    </row>
    <row r="187" spans="1:11" ht="15">
      <c r="A187" s="17">
        <v>4</v>
      </c>
      <c r="B187" s="17">
        <v>51</v>
      </c>
      <c r="C187" s="17" t="s">
        <v>382</v>
      </c>
      <c r="D187" s="17" t="s">
        <v>74</v>
      </c>
      <c r="E187" s="17">
        <v>1993</v>
      </c>
      <c r="F187" s="17"/>
      <c r="G187" s="17" t="s">
        <v>699</v>
      </c>
      <c r="H187" s="18">
        <v>0.06863425925925926</v>
      </c>
      <c r="I187" s="17">
        <v>4</v>
      </c>
      <c r="J187" s="17" t="s">
        <v>722</v>
      </c>
      <c r="K187" s="17">
        <f>H184/H187*100</f>
        <v>43.44013490725126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43"/>
  <sheetViews>
    <sheetView tabSelected="1" zoomScale="80" zoomScaleNormal="80" zoomScalePageLayoutView="0" workbookViewId="0" topLeftCell="A326">
      <selection activeCell="F8" sqref="F8"/>
    </sheetView>
  </sheetViews>
  <sheetFormatPr defaultColWidth="9.140625" defaultRowHeight="19.5" customHeight="1"/>
  <cols>
    <col min="1" max="1" width="7.8515625" style="17" customWidth="1"/>
    <col min="2" max="2" width="18.57421875" style="17" customWidth="1"/>
    <col min="3" max="3" width="21.421875" style="17" customWidth="1"/>
    <col min="4" max="4" width="23.57421875" style="17" customWidth="1"/>
    <col min="5" max="5" width="15.7109375" style="17" customWidth="1"/>
    <col min="6" max="6" width="9.140625" style="17" customWidth="1"/>
    <col min="7" max="7" width="13.00390625" style="17" bestFit="1" customWidth="1"/>
    <col min="8" max="16384" width="9.140625" style="17" customWidth="1"/>
  </cols>
  <sheetData>
    <row r="1" spans="1:12" ht="34.5" customHeight="1">
      <c r="A1" s="9" t="s">
        <v>724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3" spans="1:10" ht="19.5" customHeight="1">
      <c r="A3" s="45" t="s">
        <v>1</v>
      </c>
      <c r="B3" s="31"/>
      <c r="C3" s="31"/>
      <c r="D3" s="16"/>
      <c r="E3" s="16"/>
      <c r="F3" s="16"/>
      <c r="G3" s="16"/>
      <c r="H3" s="16"/>
      <c r="I3" s="16"/>
      <c r="J3" s="39"/>
    </row>
    <row r="4" spans="1:9" ht="19.5" customHeight="1">
      <c r="A4" s="31"/>
      <c r="B4" s="31"/>
      <c r="C4" s="31"/>
      <c r="D4" s="31"/>
      <c r="E4" s="31"/>
      <c r="F4" s="31"/>
      <c r="G4" s="31"/>
      <c r="H4" s="31"/>
      <c r="I4" s="31"/>
    </row>
    <row r="5" spans="1:9" ht="19.5" customHeight="1">
      <c r="A5" s="14" t="s">
        <v>2</v>
      </c>
      <c r="B5" s="14" t="s">
        <v>4</v>
      </c>
      <c r="C5" s="14" t="s">
        <v>5</v>
      </c>
      <c r="D5" s="14" t="s">
        <v>7</v>
      </c>
      <c r="E5" s="14" t="s">
        <v>271</v>
      </c>
      <c r="F5" s="14" t="s">
        <v>272</v>
      </c>
      <c r="G5" s="14" t="s">
        <v>273</v>
      </c>
      <c r="H5" s="14" t="s">
        <v>274</v>
      </c>
      <c r="I5" s="14" t="s">
        <v>275</v>
      </c>
    </row>
    <row r="6" spans="1:9" ht="19.5" customHeight="1">
      <c r="A6" s="46">
        <v>1</v>
      </c>
      <c r="B6" s="46" t="s">
        <v>21</v>
      </c>
      <c r="C6" s="46" t="s">
        <v>22</v>
      </c>
      <c r="D6" s="46" t="s">
        <v>13</v>
      </c>
      <c r="E6" s="31">
        <v>96.26</v>
      </c>
      <c r="F6" s="31">
        <v>100</v>
      </c>
      <c r="G6" s="31">
        <v>87.03</v>
      </c>
      <c r="H6" s="31">
        <v>97.78</v>
      </c>
      <c r="I6" s="31">
        <f>F6+E6+H6</f>
        <v>294.03999999999996</v>
      </c>
    </row>
    <row r="7" spans="1:9" ht="19.5" customHeight="1">
      <c r="A7" s="46">
        <v>2</v>
      </c>
      <c r="B7" s="46" t="s">
        <v>30</v>
      </c>
      <c r="C7" s="46" t="s">
        <v>31</v>
      </c>
      <c r="D7" s="46" t="s">
        <v>33</v>
      </c>
      <c r="E7" s="31">
        <v>87.67</v>
      </c>
      <c r="F7" s="31">
        <v>89.93</v>
      </c>
      <c r="G7" s="31">
        <v>89.36</v>
      </c>
      <c r="H7" s="31">
        <v>89.17</v>
      </c>
      <c r="I7" s="31">
        <f>F7+G7+H7</f>
        <v>268.46000000000004</v>
      </c>
    </row>
    <row r="8" spans="1:9" ht="19.5" customHeight="1">
      <c r="A8" s="46">
        <v>3</v>
      </c>
      <c r="B8" s="46" t="s">
        <v>34</v>
      </c>
      <c r="C8" s="46" t="s">
        <v>35</v>
      </c>
      <c r="D8" s="46" t="s">
        <v>33</v>
      </c>
      <c r="E8" s="31">
        <v>78.66</v>
      </c>
      <c r="F8" s="31">
        <v>74.45</v>
      </c>
      <c r="G8" s="31">
        <v>65.15</v>
      </c>
      <c r="H8" s="31">
        <v>86.95</v>
      </c>
      <c r="I8" s="31">
        <f>E8+F8+H8</f>
        <v>240.06</v>
      </c>
    </row>
    <row r="9" spans="1:9" ht="19.5" customHeight="1">
      <c r="A9" s="46">
        <v>4</v>
      </c>
      <c r="B9" s="46" t="s">
        <v>37</v>
      </c>
      <c r="C9" s="46" t="s">
        <v>27</v>
      </c>
      <c r="D9" s="46" t="s">
        <v>20</v>
      </c>
      <c r="E9" s="31">
        <v>72.83</v>
      </c>
      <c r="F9" s="31"/>
      <c r="G9" s="31">
        <v>73.23</v>
      </c>
      <c r="H9" s="31">
        <v>85.72</v>
      </c>
      <c r="I9" s="31">
        <f>SUM(E9:H9)</f>
        <v>231.78</v>
      </c>
    </row>
    <row r="10" spans="1:9" ht="19.5" customHeight="1">
      <c r="A10" s="46">
        <v>5</v>
      </c>
      <c r="B10" s="46" t="s">
        <v>23</v>
      </c>
      <c r="C10" s="46" t="s">
        <v>24</v>
      </c>
      <c r="D10" s="46" t="s">
        <v>25</v>
      </c>
      <c r="E10" s="31">
        <v>95.48</v>
      </c>
      <c r="F10" s="31"/>
      <c r="G10" s="31">
        <v>0</v>
      </c>
      <c r="H10" s="31">
        <v>100</v>
      </c>
      <c r="I10" s="31">
        <f>SUM(E10:H10)</f>
        <v>195.48000000000002</v>
      </c>
    </row>
    <row r="11" spans="1:9" ht="19.5" customHeight="1">
      <c r="A11" s="31">
        <v>6</v>
      </c>
      <c r="B11" s="30" t="s">
        <v>89</v>
      </c>
      <c r="C11" s="30" t="s">
        <v>15</v>
      </c>
      <c r="D11" s="30" t="s">
        <v>280</v>
      </c>
      <c r="E11" s="31"/>
      <c r="F11" s="31">
        <v>95.3</v>
      </c>
      <c r="G11" s="31">
        <v>100</v>
      </c>
      <c r="H11" s="31"/>
      <c r="I11" s="31">
        <f>SUM(E11:H11)</f>
        <v>195.3</v>
      </c>
    </row>
    <row r="12" spans="1:9" ht="19.5" customHeight="1">
      <c r="A12" s="47">
        <v>7</v>
      </c>
      <c r="B12" s="47" t="s">
        <v>11</v>
      </c>
      <c r="C12" s="47" t="s">
        <v>12</v>
      </c>
      <c r="D12" s="47" t="s">
        <v>13</v>
      </c>
      <c r="E12" s="42">
        <v>47.22</v>
      </c>
      <c r="F12" s="43">
        <v>49</v>
      </c>
      <c r="G12" s="31">
        <v>72.52</v>
      </c>
      <c r="H12" s="31">
        <v>64.81</v>
      </c>
      <c r="I12" s="31">
        <f>G12+H12+F12</f>
        <v>186.32999999999998</v>
      </c>
    </row>
    <row r="13" spans="1:9" ht="19.5" customHeight="1">
      <c r="A13" s="46">
        <v>8</v>
      </c>
      <c r="B13" s="46" t="s">
        <v>28</v>
      </c>
      <c r="C13" s="46" t="s">
        <v>29</v>
      </c>
      <c r="D13" s="46" t="s">
        <v>13</v>
      </c>
      <c r="E13" s="31">
        <v>88.45</v>
      </c>
      <c r="F13" s="31"/>
      <c r="G13" s="31"/>
      <c r="H13" s="31">
        <v>92.19</v>
      </c>
      <c r="I13" s="31">
        <f>SUM(E13:H13)</f>
        <v>180.64</v>
      </c>
    </row>
    <row r="14" spans="1:9" ht="19.5" customHeight="1">
      <c r="A14" s="46">
        <v>9</v>
      </c>
      <c r="B14" s="46" t="s">
        <v>26</v>
      </c>
      <c r="C14" s="46" t="s">
        <v>27</v>
      </c>
      <c r="D14" s="46" t="s">
        <v>25</v>
      </c>
      <c r="E14" s="31">
        <v>91.55</v>
      </c>
      <c r="F14" s="31">
        <v>85.14</v>
      </c>
      <c r="G14" s="31"/>
      <c r="H14" s="31">
        <v>0</v>
      </c>
      <c r="I14" s="31">
        <f>SUM(E14:H14)</f>
        <v>176.69</v>
      </c>
    </row>
    <row r="15" spans="1:9" ht="19.5" customHeight="1">
      <c r="A15" s="46">
        <v>10</v>
      </c>
      <c r="B15" s="46" t="s">
        <v>17</v>
      </c>
      <c r="C15" s="46" t="s">
        <v>18</v>
      </c>
      <c r="D15" s="46" t="s">
        <v>20</v>
      </c>
      <c r="E15" s="46">
        <v>100</v>
      </c>
      <c r="F15" s="31"/>
      <c r="G15" s="31">
        <v>73.3</v>
      </c>
      <c r="H15" s="31"/>
      <c r="I15" s="31">
        <f>SUM(E15:H15)</f>
        <v>173.3</v>
      </c>
    </row>
    <row r="16" spans="1:9" ht="19.5" customHeight="1">
      <c r="A16" s="46">
        <v>11</v>
      </c>
      <c r="B16" s="46" t="s">
        <v>40</v>
      </c>
      <c r="C16" s="46" t="s">
        <v>41</v>
      </c>
      <c r="D16" s="46" t="s">
        <v>33</v>
      </c>
      <c r="E16" s="31">
        <v>60.46</v>
      </c>
      <c r="F16" s="31">
        <v>69.46</v>
      </c>
      <c r="G16" s="31"/>
      <c r="H16" s="31"/>
      <c r="I16" s="31">
        <f>SUM(E16:H16)</f>
        <v>129.92</v>
      </c>
    </row>
    <row r="17" spans="1:9" ht="19.5" customHeight="1">
      <c r="A17" s="31">
        <v>12</v>
      </c>
      <c r="B17" s="30" t="s">
        <v>289</v>
      </c>
      <c r="C17" s="30" t="s">
        <v>53</v>
      </c>
      <c r="D17" s="30" t="s">
        <v>290</v>
      </c>
      <c r="E17" s="31"/>
      <c r="F17" s="31">
        <v>50.28</v>
      </c>
      <c r="G17" s="31">
        <v>65.18</v>
      </c>
      <c r="H17" s="31"/>
      <c r="I17" s="31">
        <f>SUM(E17:H17)</f>
        <v>115.46000000000001</v>
      </c>
    </row>
    <row r="18" spans="1:9" ht="19.5" customHeight="1">
      <c r="A18" s="48">
        <v>13</v>
      </c>
      <c r="B18" s="48" t="s">
        <v>48</v>
      </c>
      <c r="C18" s="48" t="s">
        <v>49</v>
      </c>
      <c r="D18" s="48" t="s">
        <v>13</v>
      </c>
      <c r="E18" s="43">
        <v>48.66</v>
      </c>
      <c r="F18" s="43"/>
      <c r="G18" s="31"/>
      <c r="H18" s="31">
        <v>45.01</v>
      </c>
      <c r="I18" s="31">
        <f>SUM(E18:H18)</f>
        <v>93.66999999999999</v>
      </c>
    </row>
    <row r="19" spans="1:9" ht="19.5" customHeight="1">
      <c r="A19" s="46">
        <v>14</v>
      </c>
      <c r="B19" s="46" t="s">
        <v>38</v>
      </c>
      <c r="C19" s="46" t="s">
        <v>39</v>
      </c>
      <c r="D19" s="46" t="s">
        <v>13</v>
      </c>
      <c r="E19" s="31">
        <v>69.14</v>
      </c>
      <c r="F19" s="31"/>
      <c r="G19" s="31"/>
      <c r="H19" s="31"/>
      <c r="I19" s="31">
        <f>SUM(E19:H19)</f>
        <v>69.14</v>
      </c>
    </row>
    <row r="20" spans="1:9" ht="19.5" customHeight="1">
      <c r="A20" s="46">
        <v>15</v>
      </c>
      <c r="B20" s="46" t="s">
        <v>55</v>
      </c>
      <c r="C20" s="46" t="s">
        <v>24</v>
      </c>
      <c r="D20" s="46" t="s">
        <v>13</v>
      </c>
      <c r="E20" s="31">
        <v>0</v>
      </c>
      <c r="F20" s="31"/>
      <c r="G20" s="31">
        <v>67.98</v>
      </c>
      <c r="H20" s="31"/>
      <c r="I20" s="31">
        <f>SUM(E20:H20)</f>
        <v>67.98</v>
      </c>
    </row>
    <row r="21" spans="1:9" ht="19.5" customHeight="1">
      <c r="A21" s="31">
        <v>16</v>
      </c>
      <c r="B21" s="30" t="s">
        <v>465</v>
      </c>
      <c r="C21" s="30" t="s">
        <v>566</v>
      </c>
      <c r="D21" s="30" t="s">
        <v>13</v>
      </c>
      <c r="E21" s="30"/>
      <c r="F21" s="30"/>
      <c r="G21" s="31">
        <v>66.3</v>
      </c>
      <c r="H21" s="31"/>
      <c r="I21" s="31">
        <f>SUM(E21:H21)</f>
        <v>66.3</v>
      </c>
    </row>
    <row r="22" spans="1:9" ht="19.5" customHeight="1">
      <c r="A22" s="46">
        <v>17</v>
      </c>
      <c r="B22" s="46" t="s">
        <v>14</v>
      </c>
      <c r="C22" s="46" t="s">
        <v>15</v>
      </c>
      <c r="D22" s="46" t="s">
        <v>16</v>
      </c>
      <c r="E22" s="31">
        <v>61.79</v>
      </c>
      <c r="F22" s="31"/>
      <c r="G22" s="31"/>
      <c r="H22" s="31"/>
      <c r="I22" s="31">
        <f>SUM(E22:H22)</f>
        <v>61.79</v>
      </c>
    </row>
    <row r="23" spans="1:9" ht="19.5" customHeight="1">
      <c r="A23" s="46">
        <v>18</v>
      </c>
      <c r="B23" s="46" t="s">
        <v>54</v>
      </c>
      <c r="C23" s="46" t="s">
        <v>39</v>
      </c>
      <c r="D23" s="46" t="s">
        <v>13</v>
      </c>
      <c r="E23" s="31">
        <v>0</v>
      </c>
      <c r="F23" s="31"/>
      <c r="G23" s="31"/>
      <c r="H23" s="31">
        <v>60.75</v>
      </c>
      <c r="I23" s="31">
        <f>SUM(E23:H23)</f>
        <v>60.75</v>
      </c>
    </row>
    <row r="24" spans="1:9" ht="19.5" customHeight="1">
      <c r="A24" s="46">
        <v>19</v>
      </c>
      <c r="B24" s="46" t="s">
        <v>42</v>
      </c>
      <c r="C24" s="46" t="s">
        <v>39</v>
      </c>
      <c r="D24" s="46" t="s">
        <v>13</v>
      </c>
      <c r="E24" s="31">
        <v>60.22</v>
      </c>
      <c r="F24" s="31">
        <v>0</v>
      </c>
      <c r="G24" s="31"/>
      <c r="H24" s="31"/>
      <c r="I24" s="31">
        <f>SUM(E24:H24)</f>
        <v>60.22</v>
      </c>
    </row>
    <row r="25" spans="1:9" ht="19.5" customHeight="1">
      <c r="A25" s="46">
        <v>20</v>
      </c>
      <c r="B25" s="46" t="s">
        <v>43</v>
      </c>
      <c r="C25" s="46" t="s">
        <v>44</v>
      </c>
      <c r="D25" s="46" t="s">
        <v>25</v>
      </c>
      <c r="E25" s="31">
        <v>55.83</v>
      </c>
      <c r="F25" s="31"/>
      <c r="G25" s="31"/>
      <c r="H25" s="31"/>
      <c r="I25" s="31">
        <f>SUM(E25:H25)</f>
        <v>55.83</v>
      </c>
    </row>
    <row r="26" spans="1:9" ht="19.5" customHeight="1">
      <c r="A26" s="46">
        <v>21</v>
      </c>
      <c r="B26" s="46" t="s">
        <v>45</v>
      </c>
      <c r="C26" s="46" t="s">
        <v>24</v>
      </c>
      <c r="D26" s="46" t="s">
        <v>13</v>
      </c>
      <c r="E26" s="31">
        <v>53.82</v>
      </c>
      <c r="F26" s="31"/>
      <c r="G26" s="31"/>
      <c r="H26" s="31"/>
      <c r="I26" s="31">
        <f>SUM(E26:H26)</f>
        <v>53.82</v>
      </c>
    </row>
    <row r="27" spans="1:9" ht="19.5" customHeight="1">
      <c r="A27" s="46">
        <v>22</v>
      </c>
      <c r="B27" s="46" t="s">
        <v>46</v>
      </c>
      <c r="C27" s="46" t="s">
        <v>47</v>
      </c>
      <c r="D27" s="46" t="s">
        <v>16</v>
      </c>
      <c r="E27" s="31">
        <v>52.7</v>
      </c>
      <c r="F27" s="31"/>
      <c r="G27" s="31"/>
      <c r="H27" s="31"/>
      <c r="I27" s="31">
        <f>SUM(E27:H27)</f>
        <v>52.7</v>
      </c>
    </row>
    <row r="28" spans="1:9" ht="19.5" customHeight="1">
      <c r="A28" s="31">
        <v>23</v>
      </c>
      <c r="B28" s="30" t="s">
        <v>571</v>
      </c>
      <c r="C28" s="30" t="s">
        <v>572</v>
      </c>
      <c r="D28" s="30" t="s">
        <v>454</v>
      </c>
      <c r="E28" s="30"/>
      <c r="F28" s="30"/>
      <c r="G28" s="31">
        <v>47.94</v>
      </c>
      <c r="H28" s="31"/>
      <c r="I28" s="31">
        <f>SUM(E28:H28)</f>
        <v>47.94</v>
      </c>
    </row>
    <row r="29" spans="1:9" ht="19.5" customHeight="1">
      <c r="A29" s="48">
        <v>24</v>
      </c>
      <c r="B29" s="48" t="s">
        <v>50</v>
      </c>
      <c r="C29" s="48" t="s">
        <v>49</v>
      </c>
      <c r="D29" s="48" t="s">
        <v>13</v>
      </c>
      <c r="E29" s="43">
        <v>45.5</v>
      </c>
      <c r="F29" s="43"/>
      <c r="G29" s="31"/>
      <c r="H29" s="31"/>
      <c r="I29" s="31">
        <f>SUM(E29:H29)</f>
        <v>45.5</v>
      </c>
    </row>
    <row r="30" spans="1:9" ht="19.5" customHeight="1">
      <c r="A30" s="31">
        <v>25</v>
      </c>
      <c r="B30" s="30" t="s">
        <v>685</v>
      </c>
      <c r="C30" s="30" t="s">
        <v>47</v>
      </c>
      <c r="D30" s="30" t="s">
        <v>13</v>
      </c>
      <c r="E30" s="31"/>
      <c r="F30" s="31"/>
      <c r="G30" s="31"/>
      <c r="H30" s="31">
        <v>43.79</v>
      </c>
      <c r="I30" s="31">
        <f>SUM(E30:H30)</f>
        <v>43.79</v>
      </c>
    </row>
    <row r="31" spans="1:9" ht="19.5" customHeight="1">
      <c r="A31" s="46">
        <v>26</v>
      </c>
      <c r="B31" s="46" t="s">
        <v>59</v>
      </c>
      <c r="C31" s="46" t="s">
        <v>39</v>
      </c>
      <c r="D31" s="46" t="s">
        <v>13</v>
      </c>
      <c r="E31" s="31">
        <v>0</v>
      </c>
      <c r="F31" s="31"/>
      <c r="G31" s="31">
        <v>37.74</v>
      </c>
      <c r="H31" s="31"/>
      <c r="I31" s="31">
        <f>SUM(E31:H31)</f>
        <v>37.74</v>
      </c>
    </row>
    <row r="32" spans="1:9" ht="19.5" customHeight="1">
      <c r="A32" s="31">
        <v>27</v>
      </c>
      <c r="B32" s="30" t="s">
        <v>48</v>
      </c>
      <c r="C32" s="30" t="s">
        <v>168</v>
      </c>
      <c r="D32" s="30" t="s">
        <v>13</v>
      </c>
      <c r="E32" s="31"/>
      <c r="F32" s="31"/>
      <c r="G32" s="31"/>
      <c r="H32" s="31">
        <v>37.65</v>
      </c>
      <c r="I32" s="31">
        <f>SUM(E32:H32)</f>
        <v>37.65</v>
      </c>
    </row>
    <row r="33" spans="1:9" ht="19.5" customHeight="1">
      <c r="A33" s="31">
        <v>28</v>
      </c>
      <c r="B33" s="30" t="s">
        <v>576</v>
      </c>
      <c r="C33" s="30" t="s">
        <v>577</v>
      </c>
      <c r="D33" s="30" t="s">
        <v>13</v>
      </c>
      <c r="E33" s="30"/>
      <c r="F33" s="30"/>
      <c r="G33" s="31">
        <v>34.2</v>
      </c>
      <c r="H33" s="31"/>
      <c r="I33" s="31">
        <f>SUM(E33:H33)</f>
        <v>34.2</v>
      </c>
    </row>
    <row r="34" spans="1:9" ht="19.5" customHeight="1">
      <c r="A34" s="46">
        <v>29</v>
      </c>
      <c r="B34" s="46" t="s">
        <v>51</v>
      </c>
      <c r="C34" s="46" t="s">
        <v>49</v>
      </c>
      <c r="D34" s="46" t="s">
        <v>13</v>
      </c>
      <c r="E34" s="31">
        <v>27.71</v>
      </c>
      <c r="F34" s="31"/>
      <c r="G34" s="31"/>
      <c r="H34" s="31"/>
      <c r="I34" s="31">
        <f>SUM(E34:H34)</f>
        <v>27.71</v>
      </c>
    </row>
    <row r="35" spans="1:9" ht="19.5" customHeight="1">
      <c r="A35" s="46">
        <v>30</v>
      </c>
      <c r="B35" s="46" t="s">
        <v>52</v>
      </c>
      <c r="C35" s="46" t="s">
        <v>53</v>
      </c>
      <c r="D35" s="46" t="s">
        <v>13</v>
      </c>
      <c r="E35" s="31">
        <v>0</v>
      </c>
      <c r="F35" s="31"/>
      <c r="G35" s="31"/>
      <c r="H35" s="31"/>
      <c r="I35" s="31">
        <f>SUM(E35:H35)</f>
        <v>0</v>
      </c>
    </row>
    <row r="36" spans="1:9" ht="19.5" customHeight="1">
      <c r="A36" s="46">
        <v>31</v>
      </c>
      <c r="B36" s="46" t="s">
        <v>56</v>
      </c>
      <c r="C36" s="46" t="s">
        <v>57</v>
      </c>
      <c r="D36" s="46" t="s">
        <v>13</v>
      </c>
      <c r="E36" s="31">
        <v>0</v>
      </c>
      <c r="F36" s="31"/>
      <c r="G36" s="31"/>
      <c r="H36" s="31"/>
      <c r="I36" s="31">
        <f>SUM(E36:H36)</f>
        <v>0</v>
      </c>
    </row>
    <row r="37" spans="1:9" ht="19.5" customHeight="1">
      <c r="A37" s="46">
        <v>32</v>
      </c>
      <c r="B37" s="46" t="s">
        <v>58</v>
      </c>
      <c r="C37" s="46" t="s">
        <v>53</v>
      </c>
      <c r="D37" s="46" t="s">
        <v>16</v>
      </c>
      <c r="E37" s="31">
        <v>0</v>
      </c>
      <c r="F37" s="31"/>
      <c r="G37" s="31"/>
      <c r="H37" s="31"/>
      <c r="I37" s="31">
        <f>SUM(E37:H37)</f>
        <v>0</v>
      </c>
    </row>
    <row r="38" spans="1:9" ht="19.5" customHeight="1">
      <c r="A38" s="31"/>
      <c r="B38" s="30"/>
      <c r="C38" s="30"/>
      <c r="D38" s="30"/>
      <c r="E38" s="30"/>
      <c r="F38" s="30"/>
      <c r="G38" s="31"/>
      <c r="H38" s="31"/>
      <c r="I38" s="31"/>
    </row>
    <row r="39" spans="1:9" ht="19.5" customHeight="1">
      <c r="A39" s="45" t="s">
        <v>60</v>
      </c>
      <c r="B39" s="31"/>
      <c r="C39" s="31"/>
      <c r="D39" s="31"/>
      <c r="E39" s="31"/>
      <c r="F39" s="31"/>
      <c r="G39" s="31"/>
      <c r="H39" s="31"/>
      <c r="I39" s="31"/>
    </row>
    <row r="40" spans="1:9" ht="19.5" customHeight="1">
      <c r="A40" s="31"/>
      <c r="B40" s="31"/>
      <c r="C40" s="31"/>
      <c r="D40" s="31"/>
      <c r="E40" s="31"/>
      <c r="F40" s="31"/>
      <c r="G40" s="31"/>
      <c r="H40" s="31"/>
      <c r="I40" s="31"/>
    </row>
    <row r="41" spans="1:9" ht="19.5" customHeight="1">
      <c r="A41" s="14" t="s">
        <v>2</v>
      </c>
      <c r="B41" s="14" t="s">
        <v>4</v>
      </c>
      <c r="C41" s="14" t="s">
        <v>5</v>
      </c>
      <c r="D41" s="14" t="s">
        <v>7</v>
      </c>
      <c r="E41" s="14" t="s">
        <v>271</v>
      </c>
      <c r="F41" s="14" t="s">
        <v>272</v>
      </c>
      <c r="G41" s="14" t="s">
        <v>273</v>
      </c>
      <c r="H41" s="14" t="s">
        <v>274</v>
      </c>
      <c r="I41" s="14" t="s">
        <v>275</v>
      </c>
    </row>
    <row r="42" spans="1:9" ht="19.5" customHeight="1">
      <c r="A42" s="46">
        <v>1</v>
      </c>
      <c r="B42" s="46" t="s">
        <v>71</v>
      </c>
      <c r="C42" s="46" t="s">
        <v>72</v>
      </c>
      <c r="D42" s="46" t="s">
        <v>13</v>
      </c>
      <c r="E42" s="31">
        <v>71.76</v>
      </c>
      <c r="F42" s="31">
        <v>100</v>
      </c>
      <c r="G42" s="31">
        <v>100</v>
      </c>
      <c r="H42" s="31">
        <v>84.66</v>
      </c>
      <c r="I42" s="31">
        <f>F42+G42+H42</f>
        <v>284.65999999999997</v>
      </c>
    </row>
    <row r="43" spans="1:9" ht="19.5" customHeight="1">
      <c r="A43" s="46">
        <v>2</v>
      </c>
      <c r="B43" s="46" t="s">
        <v>61</v>
      </c>
      <c r="C43" s="46" t="s">
        <v>62</v>
      </c>
      <c r="D43" s="46" t="s">
        <v>25</v>
      </c>
      <c r="E43" s="46">
        <v>100</v>
      </c>
      <c r="F43" s="31">
        <v>83.1</v>
      </c>
      <c r="G43" s="31">
        <v>0</v>
      </c>
      <c r="H43" s="31">
        <v>100</v>
      </c>
      <c r="I43" s="31">
        <f>SUM(E43:H43)</f>
        <v>283.1</v>
      </c>
    </row>
    <row r="44" spans="1:9" ht="19.5" customHeight="1">
      <c r="A44" s="31">
        <v>3</v>
      </c>
      <c r="B44" s="31" t="s">
        <v>263</v>
      </c>
      <c r="C44" s="31" t="s">
        <v>146</v>
      </c>
      <c r="D44" s="31" t="s">
        <v>307</v>
      </c>
      <c r="E44" s="31">
        <v>0</v>
      </c>
      <c r="F44" s="31">
        <v>86.32</v>
      </c>
      <c r="G44" s="31">
        <v>78.64</v>
      </c>
      <c r="H44" s="31">
        <v>89.11</v>
      </c>
      <c r="I44" s="31">
        <f>SUM(E44:H44)</f>
        <v>254.07</v>
      </c>
    </row>
    <row r="45" spans="1:9" ht="19.5" customHeight="1">
      <c r="A45" s="46">
        <v>4</v>
      </c>
      <c r="B45" s="46" t="s">
        <v>67</v>
      </c>
      <c r="C45" s="46" t="s">
        <v>68</v>
      </c>
      <c r="D45" s="46" t="s">
        <v>25</v>
      </c>
      <c r="E45" s="31">
        <v>79.74</v>
      </c>
      <c r="F45" s="31">
        <v>0</v>
      </c>
      <c r="G45" s="31">
        <v>93.43</v>
      </c>
      <c r="H45" s="31">
        <v>72.47</v>
      </c>
      <c r="I45" s="31">
        <f>SUM(E45:H45)</f>
        <v>245.64000000000001</v>
      </c>
    </row>
    <row r="46" spans="1:9" ht="19.5" customHeight="1">
      <c r="A46" s="46">
        <v>5</v>
      </c>
      <c r="B46" s="46" t="s">
        <v>69</v>
      </c>
      <c r="C46" s="46" t="s">
        <v>70</v>
      </c>
      <c r="D46" s="46" t="s">
        <v>13</v>
      </c>
      <c r="E46" s="31">
        <v>67.23</v>
      </c>
      <c r="F46" s="31">
        <v>99.85</v>
      </c>
      <c r="G46" s="31">
        <v>0</v>
      </c>
      <c r="H46" s="31">
        <v>0</v>
      </c>
      <c r="I46" s="31">
        <f>SUM(E46:H46)</f>
        <v>167.07999999999998</v>
      </c>
    </row>
    <row r="47" spans="1:9" ht="19.5" customHeight="1">
      <c r="A47" s="46">
        <v>6</v>
      </c>
      <c r="B47" s="46" t="s">
        <v>75</v>
      </c>
      <c r="C47" s="46" t="s">
        <v>72</v>
      </c>
      <c r="D47" s="46" t="s">
        <v>20</v>
      </c>
      <c r="E47" s="31">
        <v>0</v>
      </c>
      <c r="F47" s="31">
        <v>0</v>
      </c>
      <c r="G47" s="31">
        <v>98.86</v>
      </c>
      <c r="H47" s="31">
        <v>60.48</v>
      </c>
      <c r="I47" s="31">
        <f>SUM(E47:H47)</f>
        <v>159.34</v>
      </c>
    </row>
    <row r="48" spans="1:9" ht="19.5" customHeight="1">
      <c r="A48" s="46">
        <v>7</v>
      </c>
      <c r="B48" s="46" t="s">
        <v>63</v>
      </c>
      <c r="C48" s="46" t="s">
        <v>64</v>
      </c>
      <c r="D48" s="46" t="s">
        <v>25</v>
      </c>
      <c r="E48" s="31">
        <v>94.96</v>
      </c>
      <c r="F48" s="31">
        <v>0</v>
      </c>
      <c r="G48" s="31">
        <v>0</v>
      </c>
      <c r="H48" s="31">
        <v>0</v>
      </c>
      <c r="I48" s="31">
        <f>SUM(E48:H48)</f>
        <v>94.96</v>
      </c>
    </row>
    <row r="49" spans="1:9" ht="19.5" customHeight="1">
      <c r="A49" s="31">
        <v>8</v>
      </c>
      <c r="B49" s="31" t="s">
        <v>689</v>
      </c>
      <c r="C49" s="31" t="s">
        <v>82</v>
      </c>
      <c r="D49" s="31" t="s">
        <v>443</v>
      </c>
      <c r="E49" s="31">
        <v>0</v>
      </c>
      <c r="F49" s="31">
        <v>0</v>
      </c>
      <c r="G49" s="31">
        <v>0</v>
      </c>
      <c r="H49" s="31">
        <v>88.07</v>
      </c>
      <c r="I49" s="31">
        <f>SUM(E49:H49)</f>
        <v>88.07</v>
      </c>
    </row>
    <row r="50" spans="1:9" ht="19.5" customHeight="1">
      <c r="A50" s="46">
        <v>9</v>
      </c>
      <c r="B50" s="46" t="s">
        <v>65</v>
      </c>
      <c r="C50" s="46" t="s">
        <v>66</v>
      </c>
      <c r="D50" s="46" t="s">
        <v>16</v>
      </c>
      <c r="E50" s="31">
        <v>86.15</v>
      </c>
      <c r="F50" s="31">
        <v>0</v>
      </c>
      <c r="G50" s="31">
        <v>0</v>
      </c>
      <c r="H50" s="31">
        <v>0</v>
      </c>
      <c r="I50" s="31">
        <f>SUM(E50:H50)</f>
        <v>86.15</v>
      </c>
    </row>
    <row r="51" spans="1:9" ht="19.5" customHeight="1">
      <c r="A51" s="31">
        <v>10</v>
      </c>
      <c r="B51" s="31" t="s">
        <v>693</v>
      </c>
      <c r="C51" s="31" t="s">
        <v>72</v>
      </c>
      <c r="D51" s="31" t="s">
        <v>280</v>
      </c>
      <c r="E51" s="31">
        <v>0</v>
      </c>
      <c r="F51" s="31">
        <v>0</v>
      </c>
      <c r="G51" s="31">
        <v>0</v>
      </c>
      <c r="H51" s="31">
        <v>61.3</v>
      </c>
      <c r="I51" s="31">
        <f>SUM(E51:H51)</f>
        <v>61.3</v>
      </c>
    </row>
    <row r="52" spans="1:9" ht="19.5" customHeight="1">
      <c r="A52" s="46">
        <v>11</v>
      </c>
      <c r="B52" s="46" t="s">
        <v>73</v>
      </c>
      <c r="C52" s="46" t="s">
        <v>74</v>
      </c>
      <c r="D52" s="46" t="s">
        <v>13</v>
      </c>
      <c r="E52" s="31">
        <v>0</v>
      </c>
      <c r="F52" s="31">
        <v>0</v>
      </c>
      <c r="G52" s="31">
        <v>0</v>
      </c>
      <c r="H52" s="31">
        <v>55.64</v>
      </c>
      <c r="I52" s="31">
        <f>SUM(E52:H52)</f>
        <v>55.64</v>
      </c>
    </row>
    <row r="53" spans="1:9" ht="19.5" customHeight="1">
      <c r="A53" s="31">
        <v>12</v>
      </c>
      <c r="B53" s="31" t="s">
        <v>587</v>
      </c>
      <c r="C53" s="31" t="s">
        <v>448</v>
      </c>
      <c r="D53" s="31" t="s">
        <v>13</v>
      </c>
      <c r="E53" s="31">
        <v>0</v>
      </c>
      <c r="F53" s="31">
        <v>0</v>
      </c>
      <c r="G53" s="31">
        <v>0</v>
      </c>
      <c r="H53" s="31">
        <v>0</v>
      </c>
      <c r="I53" s="31">
        <f>SUM(E53:H53)</f>
        <v>0</v>
      </c>
    </row>
    <row r="54" spans="1:9" ht="19.5" customHeight="1">
      <c r="A54" s="31">
        <v>13</v>
      </c>
      <c r="B54" s="31" t="s">
        <v>698</v>
      </c>
      <c r="C54" s="31" t="s">
        <v>62</v>
      </c>
      <c r="D54" s="31" t="s">
        <v>13</v>
      </c>
      <c r="E54" s="31">
        <v>0</v>
      </c>
      <c r="F54" s="31">
        <v>0</v>
      </c>
      <c r="G54" s="31">
        <v>0</v>
      </c>
      <c r="H54" s="31">
        <v>0</v>
      </c>
      <c r="I54" s="31">
        <f>SUM(E54:H54)</f>
        <v>0</v>
      </c>
    </row>
    <row r="55" spans="1:9" ht="19.5" customHeight="1">
      <c r="A55" s="31"/>
      <c r="B55" s="31"/>
      <c r="C55" s="31"/>
      <c r="D55" s="31"/>
      <c r="E55" s="31"/>
      <c r="F55" s="31"/>
      <c r="G55" s="31"/>
      <c r="H55" s="31"/>
      <c r="I55" s="31"/>
    </row>
    <row r="56" spans="1:9" ht="19.5" customHeight="1">
      <c r="A56" s="45" t="s">
        <v>76</v>
      </c>
      <c r="B56" s="31"/>
      <c r="C56" s="31"/>
      <c r="D56" s="31"/>
      <c r="E56" s="31"/>
      <c r="F56" s="31"/>
      <c r="G56" s="31"/>
      <c r="H56" s="31"/>
      <c r="I56" s="31"/>
    </row>
    <row r="57" spans="1:9" ht="19.5" customHeight="1">
      <c r="A57" s="31"/>
      <c r="B57" s="31"/>
      <c r="C57" s="31"/>
      <c r="D57" s="31"/>
      <c r="E57" s="31"/>
      <c r="F57" s="31"/>
      <c r="G57" s="31"/>
      <c r="H57" s="31"/>
      <c r="I57" s="31"/>
    </row>
    <row r="58" spans="1:9" ht="19.5" customHeight="1">
      <c r="A58" s="14" t="s">
        <v>2</v>
      </c>
      <c r="B58" s="14" t="s">
        <v>4</v>
      </c>
      <c r="C58" s="14" t="s">
        <v>5</v>
      </c>
      <c r="D58" s="14" t="s">
        <v>7</v>
      </c>
      <c r="E58" s="14" t="s">
        <v>271</v>
      </c>
      <c r="F58" s="14" t="s">
        <v>272</v>
      </c>
      <c r="G58" s="14" t="s">
        <v>273</v>
      </c>
      <c r="H58" s="14" t="s">
        <v>274</v>
      </c>
      <c r="I58" s="14" t="s">
        <v>275</v>
      </c>
    </row>
    <row r="59" spans="1:9" ht="19.5" customHeight="1">
      <c r="A59" s="46">
        <v>1</v>
      </c>
      <c r="B59" s="46" t="s">
        <v>77</v>
      </c>
      <c r="C59" s="46" t="s">
        <v>22</v>
      </c>
      <c r="D59" s="46" t="s">
        <v>20</v>
      </c>
      <c r="E59" s="46">
        <v>100</v>
      </c>
      <c r="F59" s="31">
        <v>100</v>
      </c>
      <c r="G59" s="31">
        <v>0</v>
      </c>
      <c r="H59" s="31">
        <v>0</v>
      </c>
      <c r="I59" s="31">
        <f aca="true" t="shared" si="0" ref="I59:I67">SUM(E59:H59)</f>
        <v>200</v>
      </c>
    </row>
    <row r="60" spans="1:9" ht="19.5" customHeight="1">
      <c r="A60" s="46">
        <v>2</v>
      </c>
      <c r="B60" s="46" t="s">
        <v>78</v>
      </c>
      <c r="C60" s="46" t="s">
        <v>18</v>
      </c>
      <c r="D60" s="46" t="s">
        <v>20</v>
      </c>
      <c r="E60" s="31">
        <v>0</v>
      </c>
      <c r="F60" s="31">
        <v>51.04</v>
      </c>
      <c r="G60" s="31">
        <v>0</v>
      </c>
      <c r="H60" s="31">
        <v>0</v>
      </c>
      <c r="I60" s="31">
        <f t="shared" si="0"/>
        <v>51.04</v>
      </c>
    </row>
    <row r="61" spans="1:9" ht="19.5" customHeight="1">
      <c r="A61" s="31"/>
      <c r="B61" s="31"/>
      <c r="C61" s="31"/>
      <c r="D61" s="31"/>
      <c r="E61" s="31"/>
      <c r="F61" s="31"/>
      <c r="G61" s="31"/>
      <c r="H61" s="31"/>
      <c r="I61" s="31"/>
    </row>
    <row r="62" spans="1:9" ht="19.5" customHeight="1">
      <c r="A62" s="45" t="s">
        <v>80</v>
      </c>
      <c r="B62" s="31"/>
      <c r="C62" s="31"/>
      <c r="D62" s="31"/>
      <c r="E62" s="31"/>
      <c r="F62" s="31"/>
      <c r="G62" s="31"/>
      <c r="H62" s="31"/>
      <c r="I62" s="31"/>
    </row>
    <row r="63" spans="1:9" ht="19.5" customHeight="1">
      <c r="A63" s="31"/>
      <c r="B63" s="31"/>
      <c r="C63" s="31"/>
      <c r="D63" s="31"/>
      <c r="E63" s="31"/>
      <c r="F63" s="31"/>
      <c r="G63" s="31"/>
      <c r="H63" s="31"/>
      <c r="I63" s="31"/>
    </row>
    <row r="64" spans="1:9" ht="19.5" customHeight="1">
      <c r="A64" s="14" t="s">
        <v>2</v>
      </c>
      <c r="B64" s="14" t="s">
        <v>4</v>
      </c>
      <c r="C64" s="14" t="s">
        <v>5</v>
      </c>
      <c r="D64" s="14" t="s">
        <v>7</v>
      </c>
      <c r="E64" s="14" t="s">
        <v>271</v>
      </c>
      <c r="F64" s="14" t="s">
        <v>272</v>
      </c>
      <c r="G64" s="14" t="s">
        <v>273</v>
      </c>
      <c r="H64" s="14" t="s">
        <v>274</v>
      </c>
      <c r="I64" s="14" t="s">
        <v>275</v>
      </c>
    </row>
    <row r="65" spans="1:9" ht="19.5" customHeight="1">
      <c r="A65" s="46">
        <v>1</v>
      </c>
      <c r="B65" s="46" t="s">
        <v>81</v>
      </c>
      <c r="C65" s="46" t="s">
        <v>82</v>
      </c>
      <c r="D65" s="46" t="s">
        <v>13</v>
      </c>
      <c r="E65" s="46">
        <v>100</v>
      </c>
      <c r="F65" s="31">
        <v>100</v>
      </c>
      <c r="G65" s="31">
        <v>100</v>
      </c>
      <c r="H65" s="31">
        <v>0</v>
      </c>
      <c r="I65" s="31">
        <f t="shared" si="0"/>
        <v>300</v>
      </c>
    </row>
    <row r="66" spans="1:9" ht="19.5" customHeight="1">
      <c r="A66" s="46">
        <v>2</v>
      </c>
      <c r="B66" s="46" t="s">
        <v>83</v>
      </c>
      <c r="C66" s="46" t="s">
        <v>84</v>
      </c>
      <c r="D66" s="46" t="s">
        <v>20</v>
      </c>
      <c r="E66" s="31">
        <v>84.5</v>
      </c>
      <c r="F66" s="31">
        <v>46.14</v>
      </c>
      <c r="G66" s="31">
        <v>74.78</v>
      </c>
      <c r="H66" s="31">
        <v>0</v>
      </c>
      <c r="I66" s="31">
        <f t="shared" si="0"/>
        <v>205.42</v>
      </c>
    </row>
    <row r="67" spans="1:9" ht="19.5" customHeight="1">
      <c r="A67" s="46">
        <v>3</v>
      </c>
      <c r="B67" s="46" t="s">
        <v>85</v>
      </c>
      <c r="C67" s="46" t="s">
        <v>86</v>
      </c>
      <c r="D67" s="46" t="s">
        <v>20</v>
      </c>
      <c r="E67" s="31">
        <v>83.94</v>
      </c>
      <c r="F67" s="31">
        <v>0</v>
      </c>
      <c r="G67" s="31">
        <v>0</v>
      </c>
      <c r="H67" s="31">
        <v>0</v>
      </c>
      <c r="I67" s="31">
        <f t="shared" si="0"/>
        <v>83.94</v>
      </c>
    </row>
    <row r="68" spans="1:9" ht="19.5" customHeight="1">
      <c r="A68" s="31"/>
      <c r="B68" s="31"/>
      <c r="C68" s="31"/>
      <c r="D68" s="31"/>
      <c r="E68" s="31"/>
      <c r="F68" s="31"/>
      <c r="G68" s="31"/>
      <c r="H68" s="31"/>
      <c r="I68" s="31"/>
    </row>
    <row r="69" spans="1:9" ht="19.5" customHeight="1">
      <c r="A69" s="45" t="s">
        <v>87</v>
      </c>
      <c r="B69" s="31"/>
      <c r="C69" s="31"/>
      <c r="D69" s="31"/>
      <c r="E69" s="31"/>
      <c r="F69" s="31"/>
      <c r="G69" s="31"/>
      <c r="H69" s="31"/>
      <c r="I69" s="31"/>
    </row>
    <row r="70" spans="1:9" ht="19.5" customHeight="1">
      <c r="A70" s="31"/>
      <c r="B70" s="31"/>
      <c r="C70" s="31"/>
      <c r="D70" s="31"/>
      <c r="E70" s="31"/>
      <c r="F70" s="31"/>
      <c r="G70" s="31"/>
      <c r="H70" s="31"/>
      <c r="I70" s="31"/>
    </row>
    <row r="71" spans="1:9" ht="19.5" customHeight="1">
      <c r="A71" s="14" t="s">
        <v>2</v>
      </c>
      <c r="B71" s="14" t="s">
        <v>4</v>
      </c>
      <c r="C71" s="14" t="s">
        <v>5</v>
      </c>
      <c r="D71" s="14" t="s">
        <v>7</v>
      </c>
      <c r="E71" s="14" t="s">
        <v>271</v>
      </c>
      <c r="F71" s="14" t="s">
        <v>272</v>
      </c>
      <c r="G71" s="14" t="s">
        <v>273</v>
      </c>
      <c r="H71" s="14" t="s">
        <v>274</v>
      </c>
      <c r="I71" s="14" t="s">
        <v>275</v>
      </c>
    </row>
    <row r="72" spans="1:9" ht="19.5" customHeight="1">
      <c r="A72" s="46">
        <v>1</v>
      </c>
      <c r="B72" s="46" t="s">
        <v>88</v>
      </c>
      <c r="C72" s="46" t="s">
        <v>22</v>
      </c>
      <c r="D72" s="46" t="s">
        <v>20</v>
      </c>
      <c r="E72" s="46">
        <v>100</v>
      </c>
      <c r="F72" s="31">
        <v>0</v>
      </c>
      <c r="G72" s="31">
        <v>97.33</v>
      </c>
      <c r="H72" s="31">
        <v>100</v>
      </c>
      <c r="I72" s="31">
        <f>SUM(E72:H72)</f>
        <v>297.33</v>
      </c>
    </row>
    <row r="73" spans="1:9" ht="19.5" customHeight="1">
      <c r="A73" s="46">
        <v>2</v>
      </c>
      <c r="B73" s="46" t="s">
        <v>94</v>
      </c>
      <c r="C73" s="46" t="s">
        <v>18</v>
      </c>
      <c r="D73" s="46" t="s">
        <v>93</v>
      </c>
      <c r="E73" s="31">
        <v>60.66</v>
      </c>
      <c r="F73" s="31">
        <v>95.9</v>
      </c>
      <c r="G73" s="31">
        <v>67.39</v>
      </c>
      <c r="H73" s="31">
        <v>58.98</v>
      </c>
      <c r="I73" s="31">
        <f>F73+E73+G73</f>
        <v>223.95</v>
      </c>
    </row>
    <row r="74" spans="1:9" ht="19.5" customHeight="1">
      <c r="A74" s="46">
        <v>3</v>
      </c>
      <c r="B74" s="46" t="s">
        <v>90</v>
      </c>
      <c r="C74" s="46" t="s">
        <v>15</v>
      </c>
      <c r="D74" s="46" t="s">
        <v>20</v>
      </c>
      <c r="E74" s="31">
        <v>77.49</v>
      </c>
      <c r="F74" s="31">
        <v>100</v>
      </c>
      <c r="G74" s="31">
        <v>0</v>
      </c>
      <c r="H74" s="31">
        <v>0</v>
      </c>
      <c r="I74" s="31">
        <f>SUM(E74:H74)</f>
        <v>177.49</v>
      </c>
    </row>
    <row r="75" spans="1:9" ht="19.5" customHeight="1">
      <c r="A75" s="46">
        <v>4</v>
      </c>
      <c r="B75" s="46" t="s">
        <v>91</v>
      </c>
      <c r="C75" s="46" t="s">
        <v>92</v>
      </c>
      <c r="D75" s="46" t="s">
        <v>93</v>
      </c>
      <c r="E75" s="31">
        <v>61.36</v>
      </c>
      <c r="F75" s="31">
        <v>52.04</v>
      </c>
      <c r="G75" s="31">
        <v>0</v>
      </c>
      <c r="H75" s="31">
        <v>49.94</v>
      </c>
      <c r="I75" s="31">
        <f>SUM(E75:H75)</f>
        <v>163.34</v>
      </c>
    </row>
    <row r="76" spans="1:9" ht="19.5" customHeight="1">
      <c r="A76" s="31">
        <v>5</v>
      </c>
      <c r="B76" s="29" t="s">
        <v>405</v>
      </c>
      <c r="C76" s="29" t="s">
        <v>415</v>
      </c>
      <c r="D76" s="29" t="s">
        <v>20</v>
      </c>
      <c r="E76" s="31">
        <v>0</v>
      </c>
      <c r="F76" s="31">
        <v>0</v>
      </c>
      <c r="G76" s="31">
        <v>100</v>
      </c>
      <c r="H76" s="31">
        <v>0</v>
      </c>
      <c r="I76" s="31">
        <f>SUM(E76:H76)</f>
        <v>100</v>
      </c>
    </row>
    <row r="77" spans="1:9" ht="19.5" customHeight="1">
      <c r="A77" s="46">
        <v>6</v>
      </c>
      <c r="B77" s="46" t="s">
        <v>89</v>
      </c>
      <c r="C77" s="46" t="s">
        <v>15</v>
      </c>
      <c r="D77" s="46" t="s">
        <v>33</v>
      </c>
      <c r="E77" s="31">
        <v>88.34</v>
      </c>
      <c r="F77" s="31">
        <v>0</v>
      </c>
      <c r="G77" s="31">
        <v>0</v>
      </c>
      <c r="H77" s="31">
        <v>0</v>
      </c>
      <c r="I77" s="31">
        <f>SUM(E77:H77)</f>
        <v>88.34</v>
      </c>
    </row>
    <row r="78" spans="1:9" ht="19.5" customHeight="1">
      <c r="A78" s="31">
        <v>7</v>
      </c>
      <c r="B78" s="29" t="s">
        <v>475</v>
      </c>
      <c r="C78" s="29" t="s">
        <v>476</v>
      </c>
      <c r="D78" s="29" t="s">
        <v>454</v>
      </c>
      <c r="E78" s="31">
        <v>0</v>
      </c>
      <c r="F78" s="31">
        <v>0</v>
      </c>
      <c r="G78" s="31">
        <v>80.14</v>
      </c>
      <c r="H78" s="31">
        <v>0</v>
      </c>
      <c r="I78" s="31">
        <f>SUM(E78:H78)</f>
        <v>80.14</v>
      </c>
    </row>
    <row r="79" spans="1:9" ht="19.5" customHeight="1">
      <c r="A79" s="46">
        <v>8</v>
      </c>
      <c r="B79" s="46" t="s">
        <v>95</v>
      </c>
      <c r="C79" s="46" t="s">
        <v>27</v>
      </c>
      <c r="D79" s="46" t="s">
        <v>96</v>
      </c>
      <c r="E79" s="31">
        <v>0</v>
      </c>
      <c r="F79" s="31">
        <v>0</v>
      </c>
      <c r="G79" s="31">
        <v>0</v>
      </c>
      <c r="H79" s="31">
        <v>0</v>
      </c>
      <c r="I79" s="31">
        <f>SUM(E79:H79)</f>
        <v>0</v>
      </c>
    </row>
    <row r="80" spans="1:9" ht="19.5" customHeight="1">
      <c r="A80" s="46">
        <v>9</v>
      </c>
      <c r="B80" s="46" t="s">
        <v>97</v>
      </c>
      <c r="C80" s="46" t="s">
        <v>98</v>
      </c>
      <c r="D80" s="46" t="s">
        <v>96</v>
      </c>
      <c r="E80" s="31">
        <v>0</v>
      </c>
      <c r="F80" s="31">
        <v>0</v>
      </c>
      <c r="G80" s="31">
        <v>0</v>
      </c>
      <c r="H80" s="31">
        <v>0</v>
      </c>
      <c r="I80" s="31">
        <f>SUM(E80:H80)</f>
        <v>0</v>
      </c>
    </row>
    <row r="81" spans="1:9" ht="19.5" customHeight="1">
      <c r="A81" s="31">
        <v>10</v>
      </c>
      <c r="B81" s="29" t="s">
        <v>481</v>
      </c>
      <c r="C81" s="29" t="s">
        <v>394</v>
      </c>
      <c r="D81" s="29" t="s">
        <v>454</v>
      </c>
      <c r="E81" s="31">
        <v>0</v>
      </c>
      <c r="F81" s="31">
        <v>0</v>
      </c>
      <c r="G81" s="31">
        <v>0</v>
      </c>
      <c r="H81" s="31">
        <v>0</v>
      </c>
      <c r="I81" s="31">
        <f>SUM(E81:H81)</f>
        <v>0</v>
      </c>
    </row>
    <row r="82" spans="1:9" ht="19.5" customHeight="1">
      <c r="A82" s="31"/>
      <c r="B82" s="29"/>
      <c r="C82" s="29"/>
      <c r="D82" s="29"/>
      <c r="E82" s="31"/>
      <c r="F82" s="31"/>
      <c r="G82" s="31"/>
      <c r="H82" s="31"/>
      <c r="I82" s="31"/>
    </row>
    <row r="83" spans="1:9" ht="19.5" customHeight="1">
      <c r="A83" s="45" t="s">
        <v>99</v>
      </c>
      <c r="B83" s="31"/>
      <c r="C83" s="31"/>
      <c r="D83" s="31"/>
      <c r="E83" s="31"/>
      <c r="F83" s="31"/>
      <c r="G83" s="31"/>
      <c r="H83" s="31"/>
      <c r="I83" s="31"/>
    </row>
    <row r="84" spans="1:9" ht="19.5" customHeight="1">
      <c r="A84" s="31"/>
      <c r="B84" s="31"/>
      <c r="C84" s="31"/>
      <c r="D84" s="31"/>
      <c r="E84" s="31"/>
      <c r="F84" s="31"/>
      <c r="G84" s="31"/>
      <c r="H84" s="31"/>
      <c r="I84" s="31"/>
    </row>
    <row r="85" spans="1:9" ht="19.5" customHeight="1">
      <c r="A85" s="14" t="s">
        <v>2</v>
      </c>
      <c r="B85" s="14" t="s">
        <v>4</v>
      </c>
      <c r="C85" s="14" t="s">
        <v>5</v>
      </c>
      <c r="D85" s="14" t="s">
        <v>7</v>
      </c>
      <c r="E85" s="14" t="s">
        <v>271</v>
      </c>
      <c r="F85" s="14" t="s">
        <v>272</v>
      </c>
      <c r="G85" s="14" t="s">
        <v>273</v>
      </c>
      <c r="H85" s="14" t="s">
        <v>274</v>
      </c>
      <c r="I85" s="14" t="s">
        <v>275</v>
      </c>
    </row>
    <row r="86" spans="1:9" ht="19.5" customHeight="1">
      <c r="A86" s="46">
        <v>1</v>
      </c>
      <c r="B86" s="46" t="s">
        <v>100</v>
      </c>
      <c r="C86" s="46" t="s">
        <v>101</v>
      </c>
      <c r="D86" s="46" t="s">
        <v>13</v>
      </c>
      <c r="E86" s="46">
        <v>100</v>
      </c>
      <c r="F86" s="31">
        <v>100</v>
      </c>
      <c r="G86" s="31">
        <v>100</v>
      </c>
      <c r="H86" s="31">
        <v>100</v>
      </c>
      <c r="I86" s="31">
        <f>SUM(E86:H86)</f>
        <v>400</v>
      </c>
    </row>
    <row r="87" spans="1:9" ht="19.5" customHeight="1">
      <c r="A87" s="29">
        <v>2</v>
      </c>
      <c r="B87" s="29" t="s">
        <v>318</v>
      </c>
      <c r="C87" s="29" t="s">
        <v>217</v>
      </c>
      <c r="D87" s="29" t="s">
        <v>311</v>
      </c>
      <c r="E87" s="31">
        <v>0</v>
      </c>
      <c r="F87" s="31">
        <v>0</v>
      </c>
      <c r="G87" s="31">
        <v>62.66</v>
      </c>
      <c r="H87" s="31">
        <v>75.27</v>
      </c>
      <c r="I87" s="31">
        <f>SUM(E87:H87)</f>
        <v>137.93</v>
      </c>
    </row>
    <row r="88" spans="1:9" ht="19.5" customHeight="1">
      <c r="A88" s="29">
        <v>3</v>
      </c>
      <c r="B88" s="29" t="s">
        <v>483</v>
      </c>
      <c r="C88" s="29" t="s">
        <v>484</v>
      </c>
      <c r="D88" s="29" t="s">
        <v>443</v>
      </c>
      <c r="E88" s="31">
        <v>0</v>
      </c>
      <c r="F88" s="31">
        <v>0</v>
      </c>
      <c r="G88" s="31">
        <v>69.98</v>
      </c>
      <c r="H88" s="31">
        <v>0</v>
      </c>
      <c r="I88" s="31">
        <f>SUM(E88:H88)</f>
        <v>69.98</v>
      </c>
    </row>
    <row r="89" spans="1:9" ht="19.5" customHeight="1">
      <c r="A89" s="31"/>
      <c r="B89" s="31"/>
      <c r="C89" s="31"/>
      <c r="D89" s="31"/>
      <c r="E89" s="31"/>
      <c r="F89" s="31"/>
      <c r="G89" s="31"/>
      <c r="H89" s="31"/>
      <c r="I89" s="31"/>
    </row>
    <row r="90" spans="1:9" ht="19.5" customHeight="1">
      <c r="A90" s="45" t="s">
        <v>102</v>
      </c>
      <c r="B90" s="31"/>
      <c r="C90" s="31"/>
      <c r="D90" s="31"/>
      <c r="E90" s="31"/>
      <c r="F90" s="31"/>
      <c r="G90" s="31"/>
      <c r="H90" s="31"/>
      <c r="I90" s="31"/>
    </row>
    <row r="91" spans="1:9" ht="19.5" customHeight="1">
      <c r="A91" s="31"/>
      <c r="B91" s="31"/>
      <c r="C91" s="31"/>
      <c r="D91" s="31"/>
      <c r="E91" s="31"/>
      <c r="F91" s="31"/>
      <c r="G91" s="31"/>
      <c r="H91" s="31"/>
      <c r="I91" s="31"/>
    </row>
    <row r="92" spans="1:9" ht="19.5" customHeight="1">
      <c r="A92" s="14" t="s">
        <v>2</v>
      </c>
      <c r="B92" s="14" t="s">
        <v>4</v>
      </c>
      <c r="C92" s="14" t="s">
        <v>5</v>
      </c>
      <c r="D92" s="14" t="s">
        <v>7</v>
      </c>
      <c r="E92" s="14" t="s">
        <v>271</v>
      </c>
      <c r="F92" s="14" t="s">
        <v>272</v>
      </c>
      <c r="G92" s="14" t="s">
        <v>273</v>
      </c>
      <c r="H92" s="14" t="s">
        <v>274</v>
      </c>
      <c r="I92" s="14" t="s">
        <v>275</v>
      </c>
    </row>
    <row r="93" spans="1:9" ht="19.5" customHeight="1">
      <c r="A93" s="46">
        <v>1</v>
      </c>
      <c r="B93" s="46" t="s">
        <v>107</v>
      </c>
      <c r="C93" s="46" t="s">
        <v>108</v>
      </c>
      <c r="D93" s="46" t="s">
        <v>93</v>
      </c>
      <c r="E93" s="46">
        <v>100</v>
      </c>
      <c r="F93" s="31">
        <v>65.57</v>
      </c>
      <c r="G93" s="31">
        <v>91.49</v>
      </c>
      <c r="H93" s="31">
        <v>70.08</v>
      </c>
      <c r="I93" s="31">
        <f>E93+G93+H93</f>
        <v>261.57</v>
      </c>
    </row>
    <row r="94" spans="1:9" ht="19.5" customHeight="1">
      <c r="A94" s="46">
        <v>2</v>
      </c>
      <c r="B94" s="46" t="s">
        <v>109</v>
      </c>
      <c r="C94" s="46" t="s">
        <v>49</v>
      </c>
      <c r="D94" s="46" t="s">
        <v>111</v>
      </c>
      <c r="E94" s="31">
        <v>79.52</v>
      </c>
      <c r="F94" s="31">
        <v>59.15</v>
      </c>
      <c r="G94" s="31">
        <v>90.2</v>
      </c>
      <c r="H94" s="31">
        <v>68.17</v>
      </c>
      <c r="I94" s="31">
        <f>E94+G94+H94</f>
        <v>237.89</v>
      </c>
    </row>
    <row r="95" spans="1:9" ht="19.5" customHeight="1">
      <c r="A95" s="46">
        <v>3</v>
      </c>
      <c r="B95" s="46" t="s">
        <v>122</v>
      </c>
      <c r="C95" s="46" t="s">
        <v>123</v>
      </c>
      <c r="D95" s="46" t="s">
        <v>111</v>
      </c>
      <c r="E95" s="31">
        <v>48.48</v>
      </c>
      <c r="F95" s="31">
        <v>47.72</v>
      </c>
      <c r="G95" s="31">
        <v>52.69</v>
      </c>
      <c r="H95" s="31">
        <v>0</v>
      </c>
      <c r="I95" s="31">
        <f>SUM(E95:H95)</f>
        <v>148.89</v>
      </c>
    </row>
    <row r="96" spans="1:9" ht="19.5" customHeight="1">
      <c r="A96" s="46">
        <v>4</v>
      </c>
      <c r="B96" s="46" t="s">
        <v>121</v>
      </c>
      <c r="C96" s="46" t="s">
        <v>57</v>
      </c>
      <c r="D96" s="46" t="s">
        <v>93</v>
      </c>
      <c r="E96" s="31">
        <v>62.2</v>
      </c>
      <c r="F96" s="31"/>
      <c r="G96" s="31">
        <v>59.63</v>
      </c>
      <c r="H96" s="31"/>
      <c r="I96" s="31">
        <f>SUM(E96:H96)</f>
        <v>121.83000000000001</v>
      </c>
    </row>
    <row r="97" spans="1:9" ht="19.5" customHeight="1">
      <c r="A97" s="46">
        <v>5</v>
      </c>
      <c r="B97" s="46" t="s">
        <v>119</v>
      </c>
      <c r="C97" s="46" t="s">
        <v>15</v>
      </c>
      <c r="D97" s="46" t="s">
        <v>93</v>
      </c>
      <c r="E97" s="31">
        <v>63.12</v>
      </c>
      <c r="F97" s="31"/>
      <c r="G97" s="31">
        <v>57.73</v>
      </c>
      <c r="H97" s="31"/>
      <c r="I97" s="31">
        <f>SUM(E97:H97)</f>
        <v>120.85</v>
      </c>
    </row>
    <row r="98" spans="1:9" ht="19.5" customHeight="1">
      <c r="A98" s="46">
        <v>6</v>
      </c>
      <c r="B98" s="46" t="s">
        <v>117</v>
      </c>
      <c r="C98" s="46" t="s">
        <v>118</v>
      </c>
      <c r="D98" s="46" t="s">
        <v>25</v>
      </c>
      <c r="E98" s="31">
        <v>68.21</v>
      </c>
      <c r="F98" s="31">
        <v>32.3</v>
      </c>
      <c r="G98" s="31"/>
      <c r="H98" s="31"/>
      <c r="I98" s="31">
        <f>SUM(E98:H98)</f>
        <v>100.50999999999999</v>
      </c>
    </row>
    <row r="99" spans="1:9" ht="19.5" customHeight="1">
      <c r="A99" s="31">
        <v>7</v>
      </c>
      <c r="B99" s="29" t="s">
        <v>319</v>
      </c>
      <c r="C99" s="29" t="s">
        <v>166</v>
      </c>
      <c r="D99" s="29" t="s">
        <v>311</v>
      </c>
      <c r="E99" s="31"/>
      <c r="F99" s="31">
        <v>100</v>
      </c>
      <c r="G99" s="31"/>
      <c r="H99" s="31"/>
      <c r="I99" s="31">
        <f>SUM(E99:H99)</f>
        <v>100</v>
      </c>
    </row>
    <row r="100" spans="1:9" ht="19.5" customHeight="1">
      <c r="A100" s="31">
        <v>7</v>
      </c>
      <c r="B100" s="29" t="s">
        <v>453</v>
      </c>
      <c r="C100" s="29" t="s">
        <v>434</v>
      </c>
      <c r="D100" s="29" t="s">
        <v>454</v>
      </c>
      <c r="E100" s="31"/>
      <c r="F100" s="31"/>
      <c r="G100" s="31">
        <v>100</v>
      </c>
      <c r="H100" s="31"/>
      <c r="I100" s="31">
        <f>SUM(E100:H100)</f>
        <v>100</v>
      </c>
    </row>
    <row r="101" spans="1:9" ht="19.5" customHeight="1">
      <c r="A101" s="31">
        <v>7</v>
      </c>
      <c r="B101" s="29" t="s">
        <v>665</v>
      </c>
      <c r="C101" s="29" t="s">
        <v>113</v>
      </c>
      <c r="D101" s="29" t="s">
        <v>33</v>
      </c>
      <c r="E101" s="31"/>
      <c r="F101" s="31"/>
      <c r="G101" s="31"/>
      <c r="H101" s="31">
        <v>100</v>
      </c>
      <c r="I101" s="31">
        <f>SUM(E101:H101)</f>
        <v>100</v>
      </c>
    </row>
    <row r="102" spans="1:9" ht="19.5" customHeight="1">
      <c r="A102" s="46">
        <v>10</v>
      </c>
      <c r="B102" s="46" t="s">
        <v>103</v>
      </c>
      <c r="C102" s="46" t="s">
        <v>104</v>
      </c>
      <c r="D102" s="46" t="s">
        <v>96</v>
      </c>
      <c r="E102" s="31">
        <v>78.1</v>
      </c>
      <c r="F102" s="31"/>
      <c r="G102" s="31"/>
      <c r="H102" s="31"/>
      <c r="I102" s="31">
        <f>SUM(E102:H102)</f>
        <v>78.1</v>
      </c>
    </row>
    <row r="103" spans="1:9" ht="19.5" customHeight="1">
      <c r="A103" s="31">
        <v>11</v>
      </c>
      <c r="B103" s="29" t="s">
        <v>470</v>
      </c>
      <c r="C103" s="29" t="s">
        <v>400</v>
      </c>
      <c r="D103" s="29" t="s">
        <v>443</v>
      </c>
      <c r="E103" s="31"/>
      <c r="F103" s="31"/>
      <c r="G103" s="31">
        <v>0</v>
      </c>
      <c r="H103" s="31">
        <v>77.06</v>
      </c>
      <c r="I103" s="31">
        <f>SUM(E103:H103)</f>
        <v>77.06</v>
      </c>
    </row>
    <row r="104" spans="1:9" ht="19.5" customHeight="1">
      <c r="A104" s="46">
        <v>12</v>
      </c>
      <c r="B104" s="46" t="s">
        <v>112</v>
      </c>
      <c r="C104" s="46" t="s">
        <v>113</v>
      </c>
      <c r="D104" s="46" t="s">
        <v>96</v>
      </c>
      <c r="E104" s="31">
        <v>76.16</v>
      </c>
      <c r="F104" s="31"/>
      <c r="G104" s="31"/>
      <c r="H104" s="31"/>
      <c r="I104" s="31">
        <f>SUM(E104:H104)</f>
        <v>76.16</v>
      </c>
    </row>
    <row r="105" spans="1:9" ht="19.5" customHeight="1">
      <c r="A105" s="46">
        <v>13</v>
      </c>
      <c r="B105" s="46" t="s">
        <v>114</v>
      </c>
      <c r="C105" s="46" t="s">
        <v>47</v>
      </c>
      <c r="D105" s="46" t="s">
        <v>96</v>
      </c>
      <c r="E105" s="31">
        <v>71.76</v>
      </c>
      <c r="F105" s="31"/>
      <c r="G105" s="31"/>
      <c r="H105" s="31"/>
      <c r="I105" s="31">
        <f>SUM(E105:H105)</f>
        <v>71.76</v>
      </c>
    </row>
    <row r="106" spans="1:9" ht="19.5" customHeight="1">
      <c r="A106" s="46">
        <v>14</v>
      </c>
      <c r="B106" s="46" t="s">
        <v>115</v>
      </c>
      <c r="C106" s="46" t="s">
        <v>116</v>
      </c>
      <c r="D106" s="46" t="s">
        <v>96</v>
      </c>
      <c r="E106" s="31">
        <v>69.62</v>
      </c>
      <c r="F106" s="31"/>
      <c r="G106" s="31"/>
      <c r="H106" s="31"/>
      <c r="I106" s="31">
        <f>SUM(E106:H106)</f>
        <v>69.62</v>
      </c>
    </row>
    <row r="107" spans="1:9" ht="19.5" customHeight="1">
      <c r="A107" s="46">
        <v>15</v>
      </c>
      <c r="B107" s="46" t="s">
        <v>120</v>
      </c>
      <c r="C107" s="46" t="s">
        <v>39</v>
      </c>
      <c r="D107" s="46" t="s">
        <v>96</v>
      </c>
      <c r="E107" s="31">
        <v>63.1</v>
      </c>
      <c r="F107" s="31"/>
      <c r="G107" s="31"/>
      <c r="H107" s="31"/>
      <c r="I107" s="31">
        <f>SUM(E107:H107)</f>
        <v>63.1</v>
      </c>
    </row>
    <row r="108" spans="1:9" ht="19.5" customHeight="1">
      <c r="A108" s="46">
        <v>16</v>
      </c>
      <c r="B108" s="46" t="s">
        <v>105</v>
      </c>
      <c r="C108" s="46" t="s">
        <v>106</v>
      </c>
      <c r="D108" s="46" t="s">
        <v>96</v>
      </c>
      <c r="E108" s="31">
        <v>48.13</v>
      </c>
      <c r="F108" s="31"/>
      <c r="G108" s="31"/>
      <c r="H108" s="31"/>
      <c r="I108" s="31">
        <f>SUM(E108:H108)</f>
        <v>48.13</v>
      </c>
    </row>
    <row r="109" spans="1:9" ht="19.5" customHeight="1">
      <c r="A109" s="31">
        <v>17</v>
      </c>
      <c r="B109" s="29" t="s">
        <v>324</v>
      </c>
      <c r="C109" s="29" t="s">
        <v>24</v>
      </c>
      <c r="D109" s="29" t="s">
        <v>325</v>
      </c>
      <c r="E109" s="31"/>
      <c r="F109" s="31">
        <v>46.34</v>
      </c>
      <c r="G109" s="31"/>
      <c r="H109" s="31">
        <v>0</v>
      </c>
      <c r="I109" s="31">
        <f>SUM(E109:H109)</f>
        <v>46.34</v>
      </c>
    </row>
    <row r="110" spans="1:9" ht="19.5" customHeight="1">
      <c r="A110" s="31">
        <v>18</v>
      </c>
      <c r="B110" s="29" t="s">
        <v>327</v>
      </c>
      <c r="C110" s="29" t="s">
        <v>18</v>
      </c>
      <c r="D110" s="29" t="s">
        <v>325</v>
      </c>
      <c r="E110" s="31"/>
      <c r="F110" s="31">
        <v>40.75</v>
      </c>
      <c r="G110" s="31"/>
      <c r="H110" s="31"/>
      <c r="I110" s="31">
        <f>SUM(E110:H110)</f>
        <v>40.75</v>
      </c>
    </row>
    <row r="111" spans="1:9" ht="19.5" customHeight="1">
      <c r="A111" s="46">
        <v>19</v>
      </c>
      <c r="B111" s="46" t="s">
        <v>124</v>
      </c>
      <c r="C111" s="46" t="s">
        <v>125</v>
      </c>
      <c r="D111" s="46" t="s">
        <v>96</v>
      </c>
      <c r="E111" s="31">
        <v>0</v>
      </c>
      <c r="F111" s="31"/>
      <c r="G111" s="31"/>
      <c r="H111" s="31"/>
      <c r="I111" s="31">
        <f>SUM(E111:H111)</f>
        <v>0</v>
      </c>
    </row>
    <row r="112" spans="1:9" ht="19.5" customHeight="1">
      <c r="A112" s="46">
        <v>20</v>
      </c>
      <c r="B112" s="46" t="s">
        <v>126</v>
      </c>
      <c r="C112" s="46" t="s">
        <v>127</v>
      </c>
      <c r="D112" s="46" t="s">
        <v>96</v>
      </c>
      <c r="E112" s="31">
        <v>0</v>
      </c>
      <c r="F112" s="31"/>
      <c r="G112" s="31"/>
      <c r="H112" s="31"/>
      <c r="I112" s="31">
        <f>SUM(E112:H112)</f>
        <v>0</v>
      </c>
    </row>
    <row r="113" spans="1:9" ht="19.5" customHeight="1">
      <c r="A113" s="46">
        <v>21</v>
      </c>
      <c r="B113" s="46" t="s">
        <v>128</v>
      </c>
      <c r="C113" s="46" t="s">
        <v>24</v>
      </c>
      <c r="D113" s="46" t="s">
        <v>96</v>
      </c>
      <c r="E113" s="31">
        <v>0</v>
      </c>
      <c r="F113" s="31"/>
      <c r="G113" s="31"/>
      <c r="H113" s="31"/>
      <c r="I113" s="31">
        <f>SUM(E113:H113)</f>
        <v>0</v>
      </c>
    </row>
    <row r="114" spans="1:9" ht="19.5" customHeight="1">
      <c r="A114" s="46">
        <v>22</v>
      </c>
      <c r="B114" s="46" t="s">
        <v>129</v>
      </c>
      <c r="C114" s="46" t="s">
        <v>130</v>
      </c>
      <c r="D114" s="46" t="s">
        <v>96</v>
      </c>
      <c r="E114" s="31">
        <v>0</v>
      </c>
      <c r="F114" s="31"/>
      <c r="G114" s="31"/>
      <c r="H114" s="31"/>
      <c r="I114" s="31">
        <f>SUM(E114:H114)</f>
        <v>0</v>
      </c>
    </row>
    <row r="115" spans="1:9" ht="19.5" customHeight="1">
      <c r="A115" s="46">
        <v>23</v>
      </c>
      <c r="B115" s="46" t="s">
        <v>131</v>
      </c>
      <c r="C115" s="46" t="s">
        <v>53</v>
      </c>
      <c r="D115" s="46" t="s">
        <v>96</v>
      </c>
      <c r="E115" s="31">
        <v>0</v>
      </c>
      <c r="F115" s="31"/>
      <c r="G115" s="31"/>
      <c r="H115" s="31"/>
      <c r="I115" s="31">
        <f>SUM(E115:H115)</f>
        <v>0</v>
      </c>
    </row>
    <row r="116" spans="1:9" ht="19.5" customHeight="1">
      <c r="A116" s="46">
        <v>24</v>
      </c>
      <c r="B116" s="46" t="s">
        <v>132</v>
      </c>
      <c r="C116" s="46" t="s">
        <v>18</v>
      </c>
      <c r="D116" s="46" t="s">
        <v>96</v>
      </c>
      <c r="E116" s="31">
        <v>0</v>
      </c>
      <c r="F116" s="31"/>
      <c r="G116" s="31"/>
      <c r="H116" s="31"/>
      <c r="I116" s="31">
        <f>SUM(E116:H116)</f>
        <v>0</v>
      </c>
    </row>
    <row r="117" spans="1:9" ht="19.5" customHeight="1">
      <c r="A117" s="46">
        <v>25</v>
      </c>
      <c r="B117" s="46" t="s">
        <v>133</v>
      </c>
      <c r="C117" s="46" t="s">
        <v>39</v>
      </c>
      <c r="D117" s="46" t="s">
        <v>96</v>
      </c>
      <c r="E117" s="31">
        <v>0</v>
      </c>
      <c r="F117" s="31"/>
      <c r="G117" s="31"/>
      <c r="H117" s="31"/>
      <c r="I117" s="31">
        <f>SUM(E117:H117)</f>
        <v>0</v>
      </c>
    </row>
    <row r="118" spans="1:9" ht="19.5" customHeight="1">
      <c r="A118" s="46">
        <v>26</v>
      </c>
      <c r="B118" s="46" t="s">
        <v>134</v>
      </c>
      <c r="C118" s="46" t="s">
        <v>24</v>
      </c>
      <c r="D118" s="46" t="s">
        <v>96</v>
      </c>
      <c r="E118" s="31">
        <v>0</v>
      </c>
      <c r="F118" s="31"/>
      <c r="G118" s="31"/>
      <c r="H118" s="31"/>
      <c r="I118" s="31">
        <f>SUM(E118:H118)</f>
        <v>0</v>
      </c>
    </row>
    <row r="119" spans="1:9" ht="19.5" customHeight="1">
      <c r="A119" s="46">
        <v>27</v>
      </c>
      <c r="B119" s="46" t="s">
        <v>135</v>
      </c>
      <c r="C119" s="46" t="s">
        <v>136</v>
      </c>
      <c r="D119" s="46" t="s">
        <v>96</v>
      </c>
      <c r="E119" s="31">
        <v>0</v>
      </c>
      <c r="F119" s="31"/>
      <c r="G119" s="31"/>
      <c r="H119" s="31"/>
      <c r="I119" s="31">
        <f>SUM(E119:H119)</f>
        <v>0</v>
      </c>
    </row>
    <row r="120" spans="1:9" ht="19.5" customHeight="1">
      <c r="A120" s="46">
        <v>28</v>
      </c>
      <c r="B120" s="46" t="s">
        <v>137</v>
      </c>
      <c r="C120" s="46" t="s">
        <v>138</v>
      </c>
      <c r="D120" s="46" t="s">
        <v>96</v>
      </c>
      <c r="E120" s="31">
        <v>0</v>
      </c>
      <c r="F120" s="31"/>
      <c r="G120" s="31"/>
      <c r="H120" s="31"/>
      <c r="I120" s="31">
        <f>SUM(E120:H120)</f>
        <v>0</v>
      </c>
    </row>
    <row r="121" spans="1:9" ht="19.5" customHeight="1">
      <c r="A121" s="46">
        <v>29</v>
      </c>
      <c r="B121" s="46" t="s">
        <v>139</v>
      </c>
      <c r="C121" s="46" t="s">
        <v>18</v>
      </c>
      <c r="D121" s="46" t="s">
        <v>96</v>
      </c>
      <c r="E121" s="31">
        <v>0</v>
      </c>
      <c r="F121" s="31"/>
      <c r="G121" s="31"/>
      <c r="H121" s="31"/>
      <c r="I121" s="31">
        <f>SUM(E121:H121)</f>
        <v>0</v>
      </c>
    </row>
    <row r="122" spans="1:9" ht="19.5" customHeight="1">
      <c r="A122" s="31">
        <v>30</v>
      </c>
      <c r="B122" s="29" t="s">
        <v>467</v>
      </c>
      <c r="C122" s="29" t="s">
        <v>468</v>
      </c>
      <c r="D122" s="29" t="s">
        <v>436</v>
      </c>
      <c r="E122" s="31"/>
      <c r="F122" s="31"/>
      <c r="G122" s="31">
        <v>0</v>
      </c>
      <c r="H122" s="31"/>
      <c r="I122" s="31">
        <f>SUM(E122:H122)</f>
        <v>0</v>
      </c>
    </row>
    <row r="123" spans="1:9" ht="19.5" customHeight="1">
      <c r="A123" s="31">
        <v>31</v>
      </c>
      <c r="B123" s="29" t="s">
        <v>469</v>
      </c>
      <c r="C123" s="29" t="s">
        <v>409</v>
      </c>
      <c r="D123" s="29" t="s">
        <v>436</v>
      </c>
      <c r="E123" s="31"/>
      <c r="F123" s="31"/>
      <c r="G123" s="31">
        <v>0</v>
      </c>
      <c r="H123" s="31"/>
      <c r="I123" s="31">
        <f>SUM(E123:H123)</f>
        <v>0</v>
      </c>
    </row>
    <row r="124" spans="1:9" ht="19.5" customHeight="1">
      <c r="A124" s="31"/>
      <c r="B124" s="31"/>
      <c r="C124" s="31"/>
      <c r="D124" s="31"/>
      <c r="E124" s="31"/>
      <c r="F124" s="31"/>
      <c r="G124" s="31"/>
      <c r="H124" s="31"/>
      <c r="I124" s="31"/>
    </row>
    <row r="125" spans="1:9" ht="19.5" customHeight="1">
      <c r="A125" s="45" t="s">
        <v>140</v>
      </c>
      <c r="B125" s="31"/>
      <c r="C125" s="31"/>
      <c r="D125" s="31"/>
      <c r="E125" s="31"/>
      <c r="F125" s="31"/>
      <c r="G125" s="31"/>
      <c r="H125" s="31"/>
      <c r="I125" s="31"/>
    </row>
    <row r="126" spans="1:9" ht="19.5" customHeight="1">
      <c r="A126" s="31"/>
      <c r="B126" s="31"/>
      <c r="C126" s="31"/>
      <c r="D126" s="31"/>
      <c r="E126" s="31"/>
      <c r="F126" s="31"/>
      <c r="G126" s="31"/>
      <c r="H126" s="31"/>
      <c r="I126" s="31"/>
    </row>
    <row r="127" spans="1:9" ht="19.5" customHeight="1">
      <c r="A127" s="14" t="s">
        <v>2</v>
      </c>
      <c r="B127" s="14" t="s">
        <v>4</v>
      </c>
      <c r="C127" s="14" t="s">
        <v>5</v>
      </c>
      <c r="D127" s="14" t="s">
        <v>7</v>
      </c>
      <c r="E127" s="14" t="s">
        <v>271</v>
      </c>
      <c r="F127" s="14" t="s">
        <v>272</v>
      </c>
      <c r="G127" s="14" t="s">
        <v>273</v>
      </c>
      <c r="H127" s="14" t="s">
        <v>274</v>
      </c>
      <c r="I127" s="14" t="s">
        <v>275</v>
      </c>
    </row>
    <row r="128" spans="1:9" ht="19.5" customHeight="1">
      <c r="A128" s="46">
        <v>1</v>
      </c>
      <c r="B128" s="46" t="s">
        <v>148</v>
      </c>
      <c r="C128" s="46" t="s">
        <v>101</v>
      </c>
      <c r="D128" s="46" t="s">
        <v>93</v>
      </c>
      <c r="E128" s="31">
        <v>0</v>
      </c>
      <c r="F128" s="31">
        <v>100</v>
      </c>
      <c r="G128" s="31">
        <v>100</v>
      </c>
      <c r="H128" s="31">
        <v>51.7</v>
      </c>
      <c r="I128" s="31">
        <f>SUM(E128:H128)</f>
        <v>251.7</v>
      </c>
    </row>
    <row r="129" spans="1:9" ht="19.5" customHeight="1">
      <c r="A129" s="46">
        <v>2</v>
      </c>
      <c r="B129" s="46" t="s">
        <v>143</v>
      </c>
      <c r="C129" s="46" t="s">
        <v>144</v>
      </c>
      <c r="D129" s="46" t="s">
        <v>96</v>
      </c>
      <c r="E129" s="46">
        <v>100</v>
      </c>
      <c r="F129" s="31">
        <v>0</v>
      </c>
      <c r="G129" s="31">
        <v>0</v>
      </c>
      <c r="H129" s="31">
        <v>0</v>
      </c>
      <c r="I129" s="31">
        <f>SUM(E129:H129)</f>
        <v>100</v>
      </c>
    </row>
    <row r="130" spans="1:9" ht="19.5" customHeight="1">
      <c r="A130" s="46">
        <v>3</v>
      </c>
      <c r="B130" s="29" t="s">
        <v>670</v>
      </c>
      <c r="C130" s="29" t="s">
        <v>671</v>
      </c>
      <c r="D130" s="29" t="s">
        <v>443</v>
      </c>
      <c r="E130" s="31">
        <v>0</v>
      </c>
      <c r="F130" s="31">
        <v>0</v>
      </c>
      <c r="G130" s="31">
        <v>0</v>
      </c>
      <c r="H130" s="31">
        <v>100</v>
      </c>
      <c r="I130" s="31">
        <f>SUM(E130:H130)</f>
        <v>100</v>
      </c>
    </row>
    <row r="131" spans="1:9" ht="19.5" customHeight="1">
      <c r="A131" s="46">
        <v>4</v>
      </c>
      <c r="B131" s="46" t="s">
        <v>145</v>
      </c>
      <c r="C131" s="46" t="s">
        <v>146</v>
      </c>
      <c r="D131" s="46" t="s">
        <v>96</v>
      </c>
      <c r="E131" s="31">
        <v>92.95</v>
      </c>
      <c r="F131" s="31">
        <v>0</v>
      </c>
      <c r="G131" s="31">
        <v>0</v>
      </c>
      <c r="H131" s="31">
        <v>0</v>
      </c>
      <c r="I131" s="31">
        <f>SUM(E131:H131)</f>
        <v>92.95</v>
      </c>
    </row>
    <row r="132" spans="1:9" ht="19.5" customHeight="1">
      <c r="A132" s="46">
        <v>5</v>
      </c>
      <c r="B132" s="46" t="s">
        <v>147</v>
      </c>
      <c r="C132" s="46" t="s">
        <v>72</v>
      </c>
      <c r="D132" s="46" t="s">
        <v>96</v>
      </c>
      <c r="E132" s="31">
        <v>57.74</v>
      </c>
      <c r="F132" s="31">
        <v>0</v>
      </c>
      <c r="G132" s="31">
        <v>0</v>
      </c>
      <c r="H132" s="31">
        <v>0</v>
      </c>
      <c r="I132" s="31">
        <f>SUM(E132:H132)</f>
        <v>57.74</v>
      </c>
    </row>
    <row r="133" spans="1:9" ht="19.5" customHeight="1">
      <c r="A133" s="46">
        <v>6</v>
      </c>
      <c r="B133" s="46" t="s">
        <v>141</v>
      </c>
      <c r="C133" s="46" t="s">
        <v>142</v>
      </c>
      <c r="D133" s="46" t="s">
        <v>96</v>
      </c>
      <c r="E133" s="31">
        <v>53.59</v>
      </c>
      <c r="F133" s="31">
        <v>0</v>
      </c>
      <c r="G133" s="31">
        <v>0</v>
      </c>
      <c r="H133" s="31">
        <v>0</v>
      </c>
      <c r="I133" s="31">
        <f>SUM(E133:H133)</f>
        <v>53.59</v>
      </c>
    </row>
    <row r="134" spans="1:9" ht="19.5" customHeight="1">
      <c r="A134" s="46">
        <v>7</v>
      </c>
      <c r="B134" s="29" t="s">
        <v>214</v>
      </c>
      <c r="C134" s="29" t="s">
        <v>215</v>
      </c>
      <c r="D134" s="29"/>
      <c r="E134" s="31">
        <v>0</v>
      </c>
      <c r="F134" s="31">
        <v>0</v>
      </c>
      <c r="G134" s="31">
        <v>0</v>
      </c>
      <c r="H134" s="31">
        <v>48.09</v>
      </c>
      <c r="I134" s="31">
        <f>SUM(E134:H134)</f>
        <v>48.09</v>
      </c>
    </row>
    <row r="135" spans="1:9" ht="19.5" customHeight="1">
      <c r="A135" s="46">
        <v>8</v>
      </c>
      <c r="B135" s="29" t="s">
        <v>354</v>
      </c>
      <c r="C135" s="29" t="s">
        <v>146</v>
      </c>
      <c r="D135" s="29" t="s">
        <v>617</v>
      </c>
      <c r="E135" s="31">
        <v>0</v>
      </c>
      <c r="F135" s="31">
        <v>0</v>
      </c>
      <c r="G135" s="31">
        <v>0</v>
      </c>
      <c r="H135" s="31">
        <v>0</v>
      </c>
      <c r="I135" s="31">
        <f>SUM(E135:H135)</f>
        <v>0</v>
      </c>
    </row>
    <row r="136" spans="1:10" ht="19.5" customHeight="1">
      <c r="A136" s="46">
        <v>9</v>
      </c>
      <c r="B136" s="29" t="s">
        <v>674</v>
      </c>
      <c r="C136" s="29" t="s">
        <v>215</v>
      </c>
      <c r="D136" s="29" t="s">
        <v>617</v>
      </c>
      <c r="E136" s="31">
        <v>0</v>
      </c>
      <c r="F136" s="31">
        <v>0</v>
      </c>
      <c r="G136" s="31">
        <v>0</v>
      </c>
      <c r="H136" s="31">
        <v>0</v>
      </c>
      <c r="I136" s="31">
        <f>SUM(E136:H136)</f>
        <v>0</v>
      </c>
      <c r="J136" s="17" t="s">
        <v>662</v>
      </c>
    </row>
    <row r="137" spans="1:9" ht="19.5" customHeight="1">
      <c r="A137" s="46"/>
      <c r="B137" s="29"/>
      <c r="C137" s="29"/>
      <c r="D137" s="29"/>
      <c r="E137" s="31"/>
      <c r="F137" s="31"/>
      <c r="G137" s="31"/>
      <c r="H137" s="31"/>
      <c r="I137" s="31"/>
    </row>
    <row r="138" spans="1:9" ht="19.5" customHeight="1">
      <c r="A138" s="45" t="s">
        <v>149</v>
      </c>
      <c r="B138" s="31"/>
      <c r="C138" s="31"/>
      <c r="D138" s="31"/>
      <c r="E138" s="31"/>
      <c r="F138" s="31"/>
      <c r="G138" s="31"/>
      <c r="H138" s="31"/>
      <c r="I138" s="31"/>
    </row>
    <row r="139" spans="1:9" ht="19.5" customHeight="1">
      <c r="A139" s="31"/>
      <c r="B139" s="31"/>
      <c r="C139" s="31"/>
      <c r="D139" s="31"/>
      <c r="E139" s="31"/>
      <c r="F139" s="31"/>
      <c r="G139" s="31"/>
      <c r="H139" s="31"/>
      <c r="I139" s="31"/>
    </row>
    <row r="140" spans="1:9" ht="19.5" customHeight="1">
      <c r="A140" s="14" t="s">
        <v>2</v>
      </c>
      <c r="B140" s="14" t="s">
        <v>4</v>
      </c>
      <c r="C140" s="14" t="s">
        <v>5</v>
      </c>
      <c r="D140" s="14" t="s">
        <v>7</v>
      </c>
      <c r="E140" s="14" t="s">
        <v>271</v>
      </c>
      <c r="F140" s="14" t="s">
        <v>272</v>
      </c>
      <c r="G140" s="14" t="s">
        <v>273</v>
      </c>
      <c r="H140" s="14" t="s">
        <v>274</v>
      </c>
      <c r="I140" s="14" t="s">
        <v>275</v>
      </c>
    </row>
    <row r="141" spans="1:9" ht="19.5" customHeight="1">
      <c r="A141" s="46">
        <v>1</v>
      </c>
      <c r="B141" s="46" t="s">
        <v>158</v>
      </c>
      <c r="C141" s="46" t="s">
        <v>159</v>
      </c>
      <c r="D141" s="46" t="s">
        <v>93</v>
      </c>
      <c r="E141" s="46">
        <v>100</v>
      </c>
      <c r="F141" s="31">
        <v>92.75</v>
      </c>
      <c r="G141" s="31">
        <v>98.61</v>
      </c>
      <c r="H141" s="31">
        <v>92.28</v>
      </c>
      <c r="I141" s="31">
        <f>E141+G141+F141</f>
        <v>291.36</v>
      </c>
    </row>
    <row r="142" spans="1:9" ht="19.5" customHeight="1">
      <c r="A142" s="46">
        <v>2</v>
      </c>
      <c r="B142" s="46" t="s">
        <v>160</v>
      </c>
      <c r="C142" s="46" t="s">
        <v>123</v>
      </c>
      <c r="D142" s="46" t="s">
        <v>93</v>
      </c>
      <c r="E142" s="31">
        <v>87.25</v>
      </c>
      <c r="F142" s="31">
        <v>83.84</v>
      </c>
      <c r="G142" s="31">
        <v>99.34</v>
      </c>
      <c r="H142" s="31">
        <v>86.89</v>
      </c>
      <c r="I142" s="31">
        <f>G142+E142+H142</f>
        <v>273.48</v>
      </c>
    </row>
    <row r="143" spans="1:9" ht="19.5" customHeight="1">
      <c r="A143" s="46">
        <v>3</v>
      </c>
      <c r="B143" s="46" t="s">
        <v>167</v>
      </c>
      <c r="C143" s="46" t="s">
        <v>168</v>
      </c>
      <c r="D143" s="46" t="s">
        <v>20</v>
      </c>
      <c r="E143" s="31">
        <v>0</v>
      </c>
      <c r="F143" s="31"/>
      <c r="G143" s="31">
        <v>100</v>
      </c>
      <c r="H143" s="31">
        <v>75.93</v>
      </c>
      <c r="I143" s="31">
        <f>SUM(E143:H143)</f>
        <v>175.93</v>
      </c>
    </row>
    <row r="144" spans="1:9" ht="19.5" customHeight="1">
      <c r="A144" s="46">
        <v>4</v>
      </c>
      <c r="B144" s="46" t="s">
        <v>155</v>
      </c>
      <c r="C144" s="46" t="s">
        <v>24</v>
      </c>
      <c r="D144" s="46" t="s">
        <v>13</v>
      </c>
      <c r="E144" s="31">
        <v>60.77</v>
      </c>
      <c r="F144" s="31"/>
      <c r="G144" s="31"/>
      <c r="H144" s="31">
        <v>100</v>
      </c>
      <c r="I144" s="31">
        <f>SUM(E144:H144)</f>
        <v>160.77</v>
      </c>
    </row>
    <row r="145" spans="1:9" ht="19.5" customHeight="1">
      <c r="A145" s="46">
        <v>5</v>
      </c>
      <c r="B145" s="46" t="s">
        <v>172</v>
      </c>
      <c r="C145" s="46" t="s">
        <v>18</v>
      </c>
      <c r="D145" s="46" t="s">
        <v>93</v>
      </c>
      <c r="E145" s="31">
        <v>0</v>
      </c>
      <c r="F145" s="31">
        <v>67.89</v>
      </c>
      <c r="G145" s="31"/>
      <c r="H145" s="31">
        <v>84.24</v>
      </c>
      <c r="I145" s="31">
        <f>SUM(E145:H145)</f>
        <v>152.13</v>
      </c>
    </row>
    <row r="146" spans="1:9" ht="19.5" customHeight="1">
      <c r="A146" s="46">
        <v>6</v>
      </c>
      <c r="B146" s="46" t="s">
        <v>153</v>
      </c>
      <c r="C146" s="46" t="s">
        <v>39</v>
      </c>
      <c r="D146" s="46" t="s">
        <v>20</v>
      </c>
      <c r="E146" s="31">
        <v>75.64</v>
      </c>
      <c r="F146" s="31"/>
      <c r="G146" s="31"/>
      <c r="H146" s="31">
        <v>72.09</v>
      </c>
      <c r="I146" s="31">
        <f>SUM(E146:H146)</f>
        <v>147.73000000000002</v>
      </c>
    </row>
    <row r="147" spans="1:9" ht="19.5" customHeight="1">
      <c r="A147" s="46">
        <v>7</v>
      </c>
      <c r="B147" s="29" t="s">
        <v>201</v>
      </c>
      <c r="C147" s="29" t="s">
        <v>49</v>
      </c>
      <c r="D147" s="29" t="s">
        <v>20</v>
      </c>
      <c r="E147" s="31"/>
      <c r="F147" s="31">
        <v>63.77</v>
      </c>
      <c r="G147" s="31">
        <v>0</v>
      </c>
      <c r="H147" s="31">
        <v>63.92</v>
      </c>
      <c r="I147" s="31">
        <f>SUM(E147:H147)</f>
        <v>127.69</v>
      </c>
    </row>
    <row r="148" spans="1:9" ht="19.5" customHeight="1">
      <c r="A148" s="46">
        <v>8</v>
      </c>
      <c r="B148" s="29" t="s">
        <v>259</v>
      </c>
      <c r="C148" s="29" t="s">
        <v>108</v>
      </c>
      <c r="D148" s="29" t="s">
        <v>93</v>
      </c>
      <c r="E148" s="31"/>
      <c r="F148" s="31">
        <v>100</v>
      </c>
      <c r="G148" s="31">
        <v>0</v>
      </c>
      <c r="H148" s="31"/>
      <c r="I148" s="31">
        <f>SUM(E148:H148)</f>
        <v>100</v>
      </c>
    </row>
    <row r="149" spans="1:9" ht="19.5" customHeight="1">
      <c r="A149" s="46">
        <v>9</v>
      </c>
      <c r="B149" s="29" t="s">
        <v>43</v>
      </c>
      <c r="C149" s="29" t="s">
        <v>205</v>
      </c>
      <c r="D149" s="29" t="s">
        <v>33</v>
      </c>
      <c r="E149" s="31"/>
      <c r="F149" s="31"/>
      <c r="G149" s="31"/>
      <c r="H149" s="31">
        <v>99.47</v>
      </c>
      <c r="I149" s="31">
        <f>SUM(E149:H149)</f>
        <v>99.47</v>
      </c>
    </row>
    <row r="150" spans="1:9" ht="19.5" customHeight="1">
      <c r="A150" s="46">
        <v>10</v>
      </c>
      <c r="B150" s="46" t="s">
        <v>150</v>
      </c>
      <c r="C150" s="46" t="s">
        <v>151</v>
      </c>
      <c r="D150" s="46" t="s">
        <v>96</v>
      </c>
      <c r="E150" s="31">
        <v>96.1</v>
      </c>
      <c r="F150" s="31"/>
      <c r="G150" s="31"/>
      <c r="H150" s="31"/>
      <c r="I150" s="31">
        <f>SUM(E150:H150)</f>
        <v>96.1</v>
      </c>
    </row>
    <row r="151" spans="1:9" ht="19.5" customHeight="1">
      <c r="A151" s="46">
        <v>11</v>
      </c>
      <c r="B151" s="29" t="s">
        <v>655</v>
      </c>
      <c r="C151" s="29" t="s">
        <v>47</v>
      </c>
      <c r="D151" s="29" t="s">
        <v>443</v>
      </c>
      <c r="E151" s="31"/>
      <c r="F151" s="31"/>
      <c r="G151" s="31"/>
      <c r="H151" s="31">
        <v>89.07</v>
      </c>
      <c r="I151" s="31">
        <f>SUM(E151:H151)</f>
        <v>89.07</v>
      </c>
    </row>
    <row r="152" spans="1:9" ht="19.5" customHeight="1">
      <c r="A152" s="46">
        <v>12</v>
      </c>
      <c r="B152" s="46" t="s">
        <v>161</v>
      </c>
      <c r="C152" s="46" t="s">
        <v>162</v>
      </c>
      <c r="D152" s="46" t="s">
        <v>96</v>
      </c>
      <c r="E152" s="31">
        <v>86.9</v>
      </c>
      <c r="F152" s="31"/>
      <c r="G152" s="31"/>
      <c r="H152" s="31"/>
      <c r="I152" s="31">
        <f>SUM(E152:H152)</f>
        <v>86.9</v>
      </c>
    </row>
    <row r="153" spans="1:9" ht="19.5" customHeight="1">
      <c r="A153" s="31">
        <v>13</v>
      </c>
      <c r="B153" s="29" t="s">
        <v>659</v>
      </c>
      <c r="C153" s="29" t="s">
        <v>18</v>
      </c>
      <c r="D153" s="29" t="s">
        <v>443</v>
      </c>
      <c r="E153" s="31"/>
      <c r="F153" s="31"/>
      <c r="G153" s="31"/>
      <c r="H153" s="31">
        <v>83.82</v>
      </c>
      <c r="I153" s="31">
        <f>SUM(E153:H153)</f>
        <v>83.82</v>
      </c>
    </row>
    <row r="154" spans="1:9" ht="19.5" customHeight="1">
      <c r="A154" s="46">
        <v>14</v>
      </c>
      <c r="B154" s="46" t="s">
        <v>163</v>
      </c>
      <c r="C154" s="46" t="s">
        <v>18</v>
      </c>
      <c r="D154" s="46" t="s">
        <v>96</v>
      </c>
      <c r="E154" s="31">
        <v>83.78</v>
      </c>
      <c r="F154" s="31"/>
      <c r="G154" s="31"/>
      <c r="H154" s="31"/>
      <c r="I154" s="31">
        <f>SUM(E154:H154)</f>
        <v>83.78</v>
      </c>
    </row>
    <row r="155" spans="1:9" ht="19.5" customHeight="1">
      <c r="A155" s="46">
        <v>15</v>
      </c>
      <c r="B155" s="46" t="s">
        <v>152</v>
      </c>
      <c r="C155" s="46" t="s">
        <v>29</v>
      </c>
      <c r="D155" s="46" t="s">
        <v>96</v>
      </c>
      <c r="E155" s="31">
        <v>77.64</v>
      </c>
      <c r="F155" s="31"/>
      <c r="G155" s="31"/>
      <c r="H155" s="31"/>
      <c r="I155" s="31">
        <f>SUM(E155:H155)</f>
        <v>77.64</v>
      </c>
    </row>
    <row r="156" spans="1:9" ht="19.5" customHeight="1">
      <c r="A156" s="46">
        <v>16</v>
      </c>
      <c r="B156" s="46" t="s">
        <v>164</v>
      </c>
      <c r="C156" s="46" t="s">
        <v>24</v>
      </c>
      <c r="D156" s="46" t="s">
        <v>20</v>
      </c>
      <c r="E156" s="31">
        <v>74.96</v>
      </c>
      <c r="F156" s="31"/>
      <c r="G156" s="31"/>
      <c r="H156" s="31"/>
      <c r="I156" s="31">
        <f>SUM(E156:H156)</f>
        <v>74.96</v>
      </c>
    </row>
    <row r="157" spans="1:9" ht="19.5" customHeight="1">
      <c r="A157" s="46">
        <v>17</v>
      </c>
      <c r="B157" s="46" t="s">
        <v>165</v>
      </c>
      <c r="C157" s="46" t="s">
        <v>166</v>
      </c>
      <c r="D157" s="46" t="s">
        <v>93</v>
      </c>
      <c r="E157" s="31">
        <v>61.38</v>
      </c>
      <c r="F157" s="31"/>
      <c r="G157" s="31"/>
      <c r="H157" s="31"/>
      <c r="I157" s="31">
        <f>SUM(E157:H157)</f>
        <v>61.38</v>
      </c>
    </row>
    <row r="158" spans="1:9" ht="19.5" customHeight="1">
      <c r="A158" s="46">
        <v>18</v>
      </c>
      <c r="B158" s="29" t="s">
        <v>335</v>
      </c>
      <c r="C158" s="29" t="s">
        <v>104</v>
      </c>
      <c r="D158" s="29" t="s">
        <v>336</v>
      </c>
      <c r="E158" s="31"/>
      <c r="F158" s="31">
        <v>52.52</v>
      </c>
      <c r="G158" s="31"/>
      <c r="H158" s="31"/>
      <c r="I158" s="31">
        <f>SUM(E158:H158)</f>
        <v>52.52</v>
      </c>
    </row>
    <row r="159" spans="1:9" ht="19.5" customHeight="1">
      <c r="A159" s="46">
        <v>19</v>
      </c>
      <c r="B159" s="46" t="s">
        <v>156</v>
      </c>
      <c r="C159" s="46" t="s">
        <v>18</v>
      </c>
      <c r="D159" s="46" t="s">
        <v>96</v>
      </c>
      <c r="E159" s="31">
        <v>45.92</v>
      </c>
      <c r="F159" s="31"/>
      <c r="G159" s="31"/>
      <c r="H159" s="31"/>
      <c r="I159" s="31">
        <f>SUM(E159:H159)</f>
        <v>45.92</v>
      </c>
    </row>
    <row r="160" spans="1:9" ht="19.5" customHeight="1">
      <c r="A160" s="46">
        <v>20</v>
      </c>
      <c r="B160" s="46" t="s">
        <v>157</v>
      </c>
      <c r="C160" s="46" t="s">
        <v>104</v>
      </c>
      <c r="D160" s="46" t="s">
        <v>96</v>
      </c>
      <c r="E160" s="31">
        <v>44.58</v>
      </c>
      <c r="F160" s="31"/>
      <c r="G160" s="31"/>
      <c r="H160" s="31"/>
      <c r="I160" s="31">
        <f>SUM(E160:H160)</f>
        <v>44.58</v>
      </c>
    </row>
    <row r="161" spans="1:9" ht="19.5" customHeight="1">
      <c r="A161" s="46">
        <v>21</v>
      </c>
      <c r="B161" s="46" t="s">
        <v>169</v>
      </c>
      <c r="C161" s="46" t="s">
        <v>170</v>
      </c>
      <c r="D161" s="46" t="s">
        <v>96</v>
      </c>
      <c r="E161" s="31">
        <v>0</v>
      </c>
      <c r="F161" s="31"/>
      <c r="G161" s="31"/>
      <c r="H161" s="31"/>
      <c r="I161" s="31">
        <f>SUM(E161:H161)</f>
        <v>0</v>
      </c>
    </row>
    <row r="162" spans="1:9" ht="19.5" customHeight="1">
      <c r="A162" s="46">
        <v>22</v>
      </c>
      <c r="B162" s="46" t="s">
        <v>171</v>
      </c>
      <c r="C162" s="46" t="s">
        <v>113</v>
      </c>
      <c r="D162" s="46" t="s">
        <v>96</v>
      </c>
      <c r="E162" s="31">
        <v>0</v>
      </c>
      <c r="F162" s="31"/>
      <c r="G162" s="31"/>
      <c r="H162" s="31"/>
      <c r="I162" s="31">
        <f>SUM(E162:H162)</f>
        <v>0</v>
      </c>
    </row>
    <row r="163" spans="1:9" ht="19.5" customHeight="1">
      <c r="A163" s="46">
        <v>23</v>
      </c>
      <c r="B163" s="46" t="s">
        <v>173</v>
      </c>
      <c r="C163" s="46" t="s">
        <v>108</v>
      </c>
      <c r="D163" s="46" t="s">
        <v>96</v>
      </c>
      <c r="E163" s="31">
        <v>0</v>
      </c>
      <c r="F163" s="31"/>
      <c r="G163" s="31"/>
      <c r="H163" s="31"/>
      <c r="I163" s="31">
        <f>SUM(E163:H163)</f>
        <v>0</v>
      </c>
    </row>
    <row r="164" spans="1:9" ht="19.5" customHeight="1">
      <c r="A164" s="46">
        <v>24</v>
      </c>
      <c r="B164" s="46" t="s">
        <v>174</v>
      </c>
      <c r="C164" s="46" t="s">
        <v>53</v>
      </c>
      <c r="D164" s="46" t="s">
        <v>20</v>
      </c>
      <c r="E164" s="31">
        <v>0</v>
      </c>
      <c r="F164" s="31"/>
      <c r="G164" s="31"/>
      <c r="H164" s="31"/>
      <c r="I164" s="31">
        <f>SUM(E164:H164)</f>
        <v>0</v>
      </c>
    </row>
    <row r="165" spans="1:9" ht="19.5" customHeight="1">
      <c r="A165" s="46">
        <v>25</v>
      </c>
      <c r="B165" s="46" t="s">
        <v>175</v>
      </c>
      <c r="C165" s="46" t="s">
        <v>57</v>
      </c>
      <c r="D165" s="46" t="s">
        <v>96</v>
      </c>
      <c r="E165" s="31">
        <v>0</v>
      </c>
      <c r="F165" s="31"/>
      <c r="G165" s="31"/>
      <c r="H165" s="31"/>
      <c r="I165" s="31">
        <f>SUM(E165:H165)</f>
        <v>0</v>
      </c>
    </row>
    <row r="166" spans="1:9" ht="19.5" customHeight="1">
      <c r="A166" s="46">
        <v>26</v>
      </c>
      <c r="B166" s="46" t="s">
        <v>176</v>
      </c>
      <c r="C166" s="46" t="s">
        <v>49</v>
      </c>
      <c r="D166" s="46" t="s">
        <v>96</v>
      </c>
      <c r="E166" s="31">
        <v>0</v>
      </c>
      <c r="F166" s="31"/>
      <c r="G166" s="31"/>
      <c r="H166" s="31"/>
      <c r="I166" s="31">
        <f>SUM(E166:H166)</f>
        <v>0</v>
      </c>
    </row>
    <row r="167" spans="1:9" ht="19.5" customHeight="1">
      <c r="A167" s="46">
        <v>27</v>
      </c>
      <c r="B167" s="46" t="s">
        <v>177</v>
      </c>
      <c r="C167" s="46" t="s">
        <v>57</v>
      </c>
      <c r="D167" s="46" t="s">
        <v>96</v>
      </c>
      <c r="E167" s="31">
        <v>0</v>
      </c>
      <c r="F167" s="31"/>
      <c r="G167" s="31"/>
      <c r="H167" s="31"/>
      <c r="I167" s="31">
        <f>SUM(E167:H167)</f>
        <v>0</v>
      </c>
    </row>
    <row r="168" spans="1:9" ht="19.5" customHeight="1">
      <c r="A168" s="46">
        <v>28</v>
      </c>
      <c r="B168" s="46" t="s">
        <v>23</v>
      </c>
      <c r="C168" s="46" t="s">
        <v>113</v>
      </c>
      <c r="D168" s="46" t="s">
        <v>93</v>
      </c>
      <c r="E168" s="31">
        <v>0</v>
      </c>
      <c r="F168" s="31"/>
      <c r="G168" s="31"/>
      <c r="H168" s="31"/>
      <c r="I168" s="31">
        <f>SUM(E168:H168)</f>
        <v>0</v>
      </c>
    </row>
    <row r="169" spans="1:9" ht="19.5" customHeight="1">
      <c r="A169" s="46">
        <v>29</v>
      </c>
      <c r="B169" s="46" t="s">
        <v>178</v>
      </c>
      <c r="C169" s="46" t="s">
        <v>104</v>
      </c>
      <c r="D169" s="46" t="s">
        <v>111</v>
      </c>
      <c r="E169" s="31">
        <v>0</v>
      </c>
      <c r="F169" s="31"/>
      <c r="G169" s="31">
        <v>0</v>
      </c>
      <c r="H169" s="31">
        <v>0</v>
      </c>
      <c r="I169" s="31">
        <f>SUM(E169:H169)</f>
        <v>0</v>
      </c>
    </row>
    <row r="170" spans="1:9" ht="19.5" customHeight="1">
      <c r="A170" s="46">
        <v>30</v>
      </c>
      <c r="B170" s="46" t="s">
        <v>176</v>
      </c>
      <c r="C170" s="46" t="s">
        <v>47</v>
      </c>
      <c r="D170" s="46" t="s">
        <v>96</v>
      </c>
      <c r="E170" s="31">
        <v>0</v>
      </c>
      <c r="F170" s="31"/>
      <c r="G170" s="31"/>
      <c r="H170" s="31"/>
      <c r="I170" s="31">
        <f>SUM(E170:H170)</f>
        <v>0</v>
      </c>
    </row>
    <row r="171" spans="1:9" ht="19.5" customHeight="1">
      <c r="A171" s="46">
        <v>31</v>
      </c>
      <c r="B171" s="46" t="s">
        <v>180</v>
      </c>
      <c r="C171" s="46" t="s">
        <v>166</v>
      </c>
      <c r="D171" s="46" t="s">
        <v>96</v>
      </c>
      <c r="E171" s="31">
        <v>0</v>
      </c>
      <c r="F171" s="31"/>
      <c r="G171" s="31"/>
      <c r="H171" s="31"/>
      <c r="I171" s="31">
        <f>SUM(E171:H171)</f>
        <v>0</v>
      </c>
    </row>
    <row r="172" spans="1:9" ht="19.5" customHeight="1">
      <c r="A172" s="46">
        <v>32</v>
      </c>
      <c r="B172" s="46" t="s">
        <v>181</v>
      </c>
      <c r="C172" s="46" t="s">
        <v>104</v>
      </c>
      <c r="D172" s="46" t="s">
        <v>96</v>
      </c>
      <c r="E172" s="31">
        <v>0</v>
      </c>
      <c r="F172" s="31"/>
      <c r="G172" s="31"/>
      <c r="H172" s="31"/>
      <c r="I172" s="31">
        <f>SUM(E172:H172)</f>
        <v>0</v>
      </c>
    </row>
    <row r="173" spans="1:9" ht="19.5" customHeight="1">
      <c r="A173" s="46">
        <v>33</v>
      </c>
      <c r="B173" s="29" t="s">
        <v>338</v>
      </c>
      <c r="C173" s="29" t="s">
        <v>162</v>
      </c>
      <c r="D173" s="29" t="s">
        <v>93</v>
      </c>
      <c r="E173" s="31"/>
      <c r="F173" s="31">
        <v>0</v>
      </c>
      <c r="G173" s="31"/>
      <c r="H173" s="31"/>
      <c r="I173" s="31">
        <f>SUM(E173:H173)</f>
        <v>0</v>
      </c>
    </row>
    <row r="174" spans="1:9" ht="19.5" customHeight="1">
      <c r="A174" s="46">
        <v>34</v>
      </c>
      <c r="B174" s="29" t="s">
        <v>435</v>
      </c>
      <c r="C174" s="29" t="s">
        <v>417</v>
      </c>
      <c r="D174" s="29" t="s">
        <v>436</v>
      </c>
      <c r="E174" s="31"/>
      <c r="F174" s="31"/>
      <c r="G174" s="31">
        <v>0</v>
      </c>
      <c r="H174" s="31"/>
      <c r="I174" s="31">
        <f>SUM(E174:H174)</f>
        <v>0</v>
      </c>
    </row>
    <row r="175" spans="1:9" ht="19.5" customHeight="1">
      <c r="A175" s="31">
        <v>35</v>
      </c>
      <c r="B175" s="29" t="s">
        <v>77</v>
      </c>
      <c r="C175" s="29" t="s">
        <v>12</v>
      </c>
      <c r="D175" s="29" t="s">
        <v>33</v>
      </c>
      <c r="E175" s="31"/>
      <c r="F175" s="31"/>
      <c r="G175" s="31"/>
      <c r="H175" s="31">
        <v>0</v>
      </c>
      <c r="I175" s="31">
        <f>SUM(E175:H175)</f>
        <v>0</v>
      </c>
    </row>
    <row r="176" spans="1:9" ht="19.5" customHeight="1">
      <c r="A176" s="31">
        <v>36</v>
      </c>
      <c r="B176" s="29" t="s">
        <v>663</v>
      </c>
      <c r="C176" s="29" t="s">
        <v>664</v>
      </c>
      <c r="D176" s="29" t="s">
        <v>617</v>
      </c>
      <c r="E176" s="31"/>
      <c r="F176" s="31"/>
      <c r="G176" s="31"/>
      <c r="H176" s="31">
        <v>0</v>
      </c>
      <c r="I176" s="31">
        <f>SUM(E176:H176)</f>
        <v>0</v>
      </c>
    </row>
    <row r="177" spans="1:9" ht="19.5" customHeight="1">
      <c r="A177" s="31">
        <v>37</v>
      </c>
      <c r="B177" s="29" t="s">
        <v>56</v>
      </c>
      <c r="C177" s="29" t="s">
        <v>151</v>
      </c>
      <c r="D177" s="29" t="s">
        <v>617</v>
      </c>
      <c r="E177" s="31"/>
      <c r="F177" s="31"/>
      <c r="G177" s="31"/>
      <c r="H177" s="31">
        <v>0</v>
      </c>
      <c r="I177" s="31">
        <f>SUM(E177:H177)</f>
        <v>0</v>
      </c>
    </row>
    <row r="178" spans="1:9" ht="19.5" customHeight="1">
      <c r="A178" s="31"/>
      <c r="B178" s="31"/>
      <c r="C178" s="31"/>
      <c r="D178" s="31"/>
      <c r="E178" s="31"/>
      <c r="F178" s="31"/>
      <c r="G178" s="31"/>
      <c r="H178" s="31"/>
      <c r="I178" s="31"/>
    </row>
    <row r="179" spans="1:9" ht="19.5" customHeight="1">
      <c r="A179" s="45" t="s">
        <v>182</v>
      </c>
      <c r="B179" s="31"/>
      <c r="C179" s="31"/>
      <c r="D179" s="31"/>
      <c r="E179" s="31"/>
      <c r="F179" s="31"/>
      <c r="G179" s="31"/>
      <c r="H179" s="31"/>
      <c r="I179" s="31"/>
    </row>
    <row r="180" spans="1:9" ht="19.5" customHeight="1">
      <c r="A180" s="31"/>
      <c r="B180" s="31"/>
      <c r="C180" s="31"/>
      <c r="D180" s="31"/>
      <c r="E180" s="31"/>
      <c r="F180" s="31"/>
      <c r="G180" s="31"/>
      <c r="H180" s="31"/>
      <c r="I180" s="31"/>
    </row>
    <row r="181" spans="1:9" ht="19.5" customHeight="1">
      <c r="A181" s="14" t="s">
        <v>2</v>
      </c>
      <c r="B181" s="14" t="s">
        <v>4</v>
      </c>
      <c r="C181" s="14" t="s">
        <v>5</v>
      </c>
      <c r="D181" s="14" t="s">
        <v>7</v>
      </c>
      <c r="E181" s="14" t="s">
        <v>271</v>
      </c>
      <c r="F181" s="14" t="s">
        <v>272</v>
      </c>
      <c r="G181" s="14" t="s">
        <v>273</v>
      </c>
      <c r="H181" s="14" t="s">
        <v>274</v>
      </c>
      <c r="I181" s="14" t="s">
        <v>275</v>
      </c>
    </row>
    <row r="182" spans="1:9" ht="19.5" customHeight="1">
      <c r="A182" s="46">
        <v>1</v>
      </c>
      <c r="B182" s="46" t="s">
        <v>185</v>
      </c>
      <c r="C182" s="46" t="s">
        <v>186</v>
      </c>
      <c r="D182" s="46" t="s">
        <v>20</v>
      </c>
      <c r="E182" s="46">
        <v>100</v>
      </c>
      <c r="F182" s="31">
        <v>56.71</v>
      </c>
      <c r="G182" s="31">
        <v>88.06</v>
      </c>
      <c r="H182" s="31"/>
      <c r="I182" s="31">
        <f>SUM(E182:H182)</f>
        <v>244.77</v>
      </c>
    </row>
    <row r="183" spans="1:9" ht="19.5" customHeight="1">
      <c r="A183" s="31">
        <v>2</v>
      </c>
      <c r="B183" s="29" t="s">
        <v>439</v>
      </c>
      <c r="C183" s="29" t="s">
        <v>440</v>
      </c>
      <c r="D183" s="29" t="s">
        <v>144</v>
      </c>
      <c r="E183" s="31"/>
      <c r="F183" s="31"/>
      <c r="G183" s="31">
        <v>100</v>
      </c>
      <c r="H183" s="31">
        <v>100</v>
      </c>
      <c r="I183" s="31">
        <f>SUM(E183:H183)</f>
        <v>200</v>
      </c>
    </row>
    <row r="184" spans="1:9" ht="19.5" customHeight="1">
      <c r="A184" s="31">
        <v>3</v>
      </c>
      <c r="B184" s="29" t="s">
        <v>447</v>
      </c>
      <c r="C184" s="29" t="s">
        <v>448</v>
      </c>
      <c r="D184" s="29" t="s">
        <v>144</v>
      </c>
      <c r="E184" s="31"/>
      <c r="F184" s="31"/>
      <c r="G184" s="31">
        <v>84.4</v>
      </c>
      <c r="H184" s="31">
        <v>89.67</v>
      </c>
      <c r="I184" s="31">
        <f>SUM(E184:H184)</f>
        <v>174.07</v>
      </c>
    </row>
    <row r="185" spans="1:9" ht="19.5" customHeight="1">
      <c r="A185" s="31">
        <v>4</v>
      </c>
      <c r="B185" s="29" t="s">
        <v>450</v>
      </c>
      <c r="C185" s="29" t="s">
        <v>451</v>
      </c>
      <c r="D185" s="29" t="s">
        <v>443</v>
      </c>
      <c r="E185" s="31"/>
      <c r="F185" s="31"/>
      <c r="G185" s="31">
        <v>62.77</v>
      </c>
      <c r="H185" s="31">
        <v>64.32</v>
      </c>
      <c r="I185" s="31">
        <f>SUM(E185:H185)</f>
        <v>127.09</v>
      </c>
    </row>
    <row r="186" spans="1:9" ht="19.5" customHeight="1">
      <c r="A186" s="46">
        <v>5</v>
      </c>
      <c r="B186" s="29" t="s">
        <v>214</v>
      </c>
      <c r="C186" s="29" t="s">
        <v>215</v>
      </c>
      <c r="D186" s="29" t="s">
        <v>20</v>
      </c>
      <c r="E186" s="31"/>
      <c r="F186" s="31">
        <v>100</v>
      </c>
      <c r="G186" s="31"/>
      <c r="H186" s="31"/>
      <c r="I186" s="31">
        <f>SUM(E186:H186)</f>
        <v>100</v>
      </c>
    </row>
    <row r="187" spans="1:9" ht="19.5" customHeight="1">
      <c r="A187" s="31">
        <v>6</v>
      </c>
      <c r="B187" s="29" t="s">
        <v>441</v>
      </c>
      <c r="C187" s="29" t="s">
        <v>442</v>
      </c>
      <c r="D187" s="29" t="s">
        <v>443</v>
      </c>
      <c r="E187" s="31"/>
      <c r="F187" s="31"/>
      <c r="G187" s="31">
        <v>94</v>
      </c>
      <c r="H187" s="31"/>
      <c r="I187" s="31">
        <f>SUM(E187:H187)</f>
        <v>94</v>
      </c>
    </row>
    <row r="188" spans="1:9" ht="19.5" customHeight="1">
      <c r="A188" s="46">
        <v>7</v>
      </c>
      <c r="B188" s="46" t="s">
        <v>187</v>
      </c>
      <c r="C188" s="46" t="s">
        <v>188</v>
      </c>
      <c r="D188" s="46" t="s">
        <v>189</v>
      </c>
      <c r="E188" s="31">
        <v>71.83</v>
      </c>
      <c r="F188" s="31"/>
      <c r="G188" s="31"/>
      <c r="H188" s="31"/>
      <c r="I188" s="31">
        <f>SUM(E188:H188)</f>
        <v>71.83</v>
      </c>
    </row>
    <row r="189" spans="1:9" ht="19.5" customHeight="1">
      <c r="A189" s="46">
        <v>8</v>
      </c>
      <c r="B189" s="29" t="s">
        <v>340</v>
      </c>
      <c r="C189" s="29" t="s">
        <v>341</v>
      </c>
      <c r="D189" s="29" t="s">
        <v>336</v>
      </c>
      <c r="E189" s="31"/>
      <c r="F189" s="31">
        <v>70.66</v>
      </c>
      <c r="G189" s="31"/>
      <c r="H189" s="31"/>
      <c r="I189" s="31">
        <f>SUM(E189:H189)</f>
        <v>70.66</v>
      </c>
    </row>
    <row r="190" spans="1:9" ht="19.5" customHeight="1">
      <c r="A190" s="46">
        <v>9</v>
      </c>
      <c r="B190" s="46" t="s">
        <v>190</v>
      </c>
      <c r="C190" s="46" t="s">
        <v>191</v>
      </c>
      <c r="D190" s="46" t="s">
        <v>96</v>
      </c>
      <c r="E190" s="31">
        <v>70.54</v>
      </c>
      <c r="F190" s="31"/>
      <c r="G190" s="31"/>
      <c r="H190" s="31"/>
      <c r="I190" s="31">
        <f>SUM(E190:H190)</f>
        <v>70.54</v>
      </c>
    </row>
    <row r="191" spans="1:9" ht="19.5" customHeight="1">
      <c r="A191" s="46">
        <v>10</v>
      </c>
      <c r="B191" s="46" t="s">
        <v>192</v>
      </c>
      <c r="C191" s="46" t="s">
        <v>66</v>
      </c>
      <c r="D191" s="46" t="s">
        <v>189</v>
      </c>
      <c r="E191" s="31">
        <v>70.41</v>
      </c>
      <c r="F191" s="31"/>
      <c r="G191" s="31"/>
      <c r="H191" s="31"/>
      <c r="I191" s="31">
        <f>SUM(E191:H191)</f>
        <v>70.41</v>
      </c>
    </row>
    <row r="192" spans="1:9" ht="19.5" customHeight="1">
      <c r="A192" s="46">
        <v>11</v>
      </c>
      <c r="B192" s="46" t="s">
        <v>183</v>
      </c>
      <c r="C192" s="46" t="s">
        <v>184</v>
      </c>
      <c r="D192" s="46" t="s">
        <v>96</v>
      </c>
      <c r="E192" s="31">
        <v>64.07</v>
      </c>
      <c r="F192" s="31"/>
      <c r="G192" s="31"/>
      <c r="H192" s="31"/>
      <c r="I192" s="31">
        <f>SUM(E192:H192)</f>
        <v>64.07</v>
      </c>
    </row>
    <row r="193" spans="1:9" ht="19.5" customHeight="1">
      <c r="A193" s="46">
        <v>12</v>
      </c>
      <c r="B193" s="46" t="s">
        <v>193</v>
      </c>
      <c r="C193" s="46" t="s">
        <v>72</v>
      </c>
      <c r="D193" s="46" t="s">
        <v>96</v>
      </c>
      <c r="E193" s="31">
        <v>60.52</v>
      </c>
      <c r="F193" s="31"/>
      <c r="G193" s="31"/>
      <c r="H193" s="31"/>
      <c r="I193" s="31">
        <f>SUM(E193:H193)</f>
        <v>60.52</v>
      </c>
    </row>
    <row r="194" spans="1:9" ht="19.5" customHeight="1">
      <c r="A194" s="46">
        <v>13</v>
      </c>
      <c r="B194" s="46" t="s">
        <v>194</v>
      </c>
      <c r="C194" s="46" t="s">
        <v>86</v>
      </c>
      <c r="D194" s="46" t="s">
        <v>96</v>
      </c>
      <c r="E194" s="31">
        <v>0</v>
      </c>
      <c r="F194" s="31"/>
      <c r="G194" s="31"/>
      <c r="H194" s="31"/>
      <c r="I194" s="31">
        <f>SUM(E194:H194)</f>
        <v>0</v>
      </c>
    </row>
    <row r="195" spans="1:9" ht="19.5" customHeight="1">
      <c r="A195" s="46">
        <v>14</v>
      </c>
      <c r="B195" s="46" t="s">
        <v>195</v>
      </c>
      <c r="C195" s="46" t="s">
        <v>196</v>
      </c>
      <c r="D195" s="46" t="s">
        <v>20</v>
      </c>
      <c r="E195" s="31">
        <v>0</v>
      </c>
      <c r="F195" s="31"/>
      <c r="G195" s="31"/>
      <c r="H195" s="31"/>
      <c r="I195" s="31">
        <f>SUM(E195:H195)</f>
        <v>0</v>
      </c>
    </row>
    <row r="196" spans="1:9" ht="19.5" customHeight="1">
      <c r="A196" s="46">
        <v>15</v>
      </c>
      <c r="B196" s="46" t="s">
        <v>197</v>
      </c>
      <c r="C196" s="46" t="s">
        <v>198</v>
      </c>
      <c r="D196" s="46" t="s">
        <v>111</v>
      </c>
      <c r="E196" s="31">
        <v>0</v>
      </c>
      <c r="F196" s="31">
        <v>0</v>
      </c>
      <c r="G196" s="31"/>
      <c r="H196" s="31"/>
      <c r="I196" s="31">
        <f>SUM(E196:H196)</f>
        <v>0</v>
      </c>
    </row>
    <row r="197" spans="1:9" ht="19.5" customHeight="1">
      <c r="A197" s="31">
        <v>16</v>
      </c>
      <c r="B197" s="29" t="s">
        <v>264</v>
      </c>
      <c r="C197" s="29" t="s">
        <v>101</v>
      </c>
      <c r="D197" s="29" t="s">
        <v>93</v>
      </c>
      <c r="E197" s="31"/>
      <c r="F197" s="31">
        <v>0</v>
      </c>
      <c r="G197" s="31"/>
      <c r="H197" s="31"/>
      <c r="I197" s="31">
        <f>SUM(E197:H197)</f>
        <v>0</v>
      </c>
    </row>
    <row r="198" spans="1:9" ht="19.5" customHeight="1">
      <c r="A198" s="31">
        <v>17</v>
      </c>
      <c r="B198" s="29" t="s">
        <v>649</v>
      </c>
      <c r="C198" s="29" t="s">
        <v>650</v>
      </c>
      <c r="D198" s="29" t="s">
        <v>33</v>
      </c>
      <c r="E198" s="31"/>
      <c r="F198" s="31"/>
      <c r="G198" s="31"/>
      <c r="H198" s="31"/>
      <c r="I198" s="31">
        <f>SUM(E198:H198)</f>
        <v>0</v>
      </c>
    </row>
    <row r="199" spans="1:9" ht="19.5" customHeight="1">
      <c r="A199" s="31">
        <v>18</v>
      </c>
      <c r="B199" s="29" t="s">
        <v>652</v>
      </c>
      <c r="C199" s="29" t="s">
        <v>74</v>
      </c>
      <c r="D199" s="29" t="s">
        <v>617</v>
      </c>
      <c r="E199" s="31"/>
      <c r="F199" s="31"/>
      <c r="G199" s="31"/>
      <c r="H199" s="31">
        <v>0</v>
      </c>
      <c r="I199" s="31">
        <f>SUM(E199:H199)</f>
        <v>0</v>
      </c>
    </row>
    <row r="200" spans="1:9" ht="19.5" customHeight="1">
      <c r="A200" s="31"/>
      <c r="B200" s="29"/>
      <c r="C200" s="29"/>
      <c r="D200" s="29"/>
      <c r="E200" s="29"/>
      <c r="F200" s="29"/>
      <c r="G200" s="31"/>
      <c r="H200" s="31"/>
      <c r="I200" s="31"/>
    </row>
    <row r="201" spans="1:9" ht="19.5" customHeight="1">
      <c r="A201" s="45" t="s">
        <v>199</v>
      </c>
      <c r="B201" s="31"/>
      <c r="C201" s="31"/>
      <c r="D201" s="31"/>
      <c r="E201" s="31"/>
      <c r="F201" s="31"/>
      <c r="G201" s="31"/>
      <c r="H201" s="31"/>
      <c r="I201" s="31"/>
    </row>
    <row r="202" spans="1:9" ht="19.5" customHeight="1">
      <c r="A202" s="31"/>
      <c r="B202" s="31"/>
      <c r="C202" s="31"/>
      <c r="D202" s="31"/>
      <c r="E202" s="31"/>
      <c r="F202" s="31"/>
      <c r="G202" s="31"/>
      <c r="H202" s="31"/>
      <c r="I202" s="31"/>
    </row>
    <row r="203" spans="1:9" ht="19.5" customHeight="1">
      <c r="A203" s="14" t="s">
        <v>2</v>
      </c>
      <c r="B203" s="14" t="s">
        <v>4</v>
      </c>
      <c r="C203" s="14" t="s">
        <v>5</v>
      </c>
      <c r="D203" s="14" t="s">
        <v>7</v>
      </c>
      <c r="E203" s="14" t="s">
        <v>271</v>
      </c>
      <c r="F203" s="14" t="s">
        <v>272</v>
      </c>
      <c r="G203" s="14" t="s">
        <v>273</v>
      </c>
      <c r="H203" s="14" t="s">
        <v>274</v>
      </c>
      <c r="I203" s="14" t="s">
        <v>275</v>
      </c>
    </row>
    <row r="204" spans="1:9" ht="19.5" customHeight="1">
      <c r="A204" s="46">
        <v>1</v>
      </c>
      <c r="B204" s="46" t="s">
        <v>23</v>
      </c>
      <c r="C204" s="46" t="s">
        <v>159</v>
      </c>
      <c r="D204" s="46" t="s">
        <v>20</v>
      </c>
      <c r="E204" s="46">
        <v>100</v>
      </c>
      <c r="F204" s="31"/>
      <c r="G204" s="31">
        <v>100</v>
      </c>
      <c r="H204" s="31">
        <v>100</v>
      </c>
      <c r="I204" s="31">
        <f>SUM(E204:H204)</f>
        <v>300</v>
      </c>
    </row>
    <row r="205" spans="1:9" ht="19.5" customHeight="1">
      <c r="A205" s="46">
        <v>2</v>
      </c>
      <c r="B205" s="46" t="s">
        <v>89</v>
      </c>
      <c r="C205" s="46" t="s">
        <v>205</v>
      </c>
      <c r="D205" s="46" t="s">
        <v>20</v>
      </c>
      <c r="E205" s="31">
        <v>47.68</v>
      </c>
      <c r="F205" s="31"/>
      <c r="G205" s="31">
        <v>97.18</v>
      </c>
      <c r="H205" s="31">
        <v>79.71</v>
      </c>
      <c r="I205" s="31">
        <f>SUM(E205:H205)</f>
        <v>224.57</v>
      </c>
    </row>
    <row r="206" spans="1:9" ht="19.5" customHeight="1">
      <c r="A206" s="31">
        <v>3</v>
      </c>
      <c r="B206" s="29" t="s">
        <v>350</v>
      </c>
      <c r="C206" s="29" t="s">
        <v>47</v>
      </c>
      <c r="D206" s="29" t="s">
        <v>111</v>
      </c>
      <c r="E206" s="31"/>
      <c r="F206" s="31">
        <v>52.7</v>
      </c>
      <c r="G206" s="31">
        <v>58.76</v>
      </c>
      <c r="H206" s="31">
        <v>56.61</v>
      </c>
      <c r="I206" s="31">
        <f>SUM(E206:H206)</f>
        <v>168.07</v>
      </c>
    </row>
    <row r="207" spans="1:9" ht="19.5" customHeight="1">
      <c r="A207" s="31">
        <v>4</v>
      </c>
      <c r="B207" s="29" t="s">
        <v>347</v>
      </c>
      <c r="C207" s="29" t="s">
        <v>348</v>
      </c>
      <c r="D207" s="29" t="s">
        <v>111</v>
      </c>
      <c r="E207" s="31"/>
      <c r="F207" s="31">
        <v>66.93</v>
      </c>
      <c r="G207" s="31">
        <v>60.31</v>
      </c>
      <c r="H207" s="31">
        <v>28.72</v>
      </c>
      <c r="I207" s="31">
        <f>SUM(E207:H207)</f>
        <v>155.96</v>
      </c>
    </row>
    <row r="208" spans="1:9" ht="19.5" customHeight="1">
      <c r="A208" s="31">
        <v>5</v>
      </c>
      <c r="B208" s="29" t="s">
        <v>344</v>
      </c>
      <c r="C208" s="29" t="s">
        <v>57</v>
      </c>
      <c r="D208" s="29" t="s">
        <v>111</v>
      </c>
      <c r="E208" s="31"/>
      <c r="F208" s="31">
        <v>100</v>
      </c>
      <c r="G208" s="31"/>
      <c r="H208" s="31">
        <v>37.15</v>
      </c>
      <c r="I208" s="31">
        <f>SUM(E208:H208)</f>
        <v>137.15</v>
      </c>
    </row>
    <row r="209" spans="1:9" ht="19.5" customHeight="1">
      <c r="A209" s="31">
        <v>6</v>
      </c>
      <c r="B209" s="29" t="s">
        <v>391</v>
      </c>
      <c r="C209" s="29" t="s">
        <v>387</v>
      </c>
      <c r="D209" s="29" t="s">
        <v>13</v>
      </c>
      <c r="E209" s="31"/>
      <c r="F209" s="31"/>
      <c r="G209" s="31">
        <v>93</v>
      </c>
      <c r="H209" s="31">
        <v>38.98</v>
      </c>
      <c r="I209" s="31">
        <f>SUM(E209:H209)</f>
        <v>131.98</v>
      </c>
    </row>
    <row r="210" spans="1:9" ht="19.5" customHeight="1">
      <c r="A210" s="46">
        <v>7</v>
      </c>
      <c r="B210" s="46" t="s">
        <v>202</v>
      </c>
      <c r="C210" s="46" t="s">
        <v>57</v>
      </c>
      <c r="D210" s="46" t="s">
        <v>20</v>
      </c>
      <c r="E210" s="31">
        <v>67.82</v>
      </c>
      <c r="F210" s="31"/>
      <c r="G210" s="31"/>
      <c r="H210" s="31">
        <v>56.7</v>
      </c>
      <c r="I210" s="31">
        <f>SUM(E210:H210)</f>
        <v>124.52</v>
      </c>
    </row>
    <row r="211" spans="1:9" ht="19.5" customHeight="1">
      <c r="A211" s="31">
        <v>8</v>
      </c>
      <c r="B211" s="29" t="s">
        <v>345</v>
      </c>
      <c r="C211" s="29" t="s">
        <v>49</v>
      </c>
      <c r="D211" s="29" t="s">
        <v>336</v>
      </c>
      <c r="E211" s="31"/>
      <c r="F211" s="31">
        <v>68.28</v>
      </c>
      <c r="G211" s="31"/>
      <c r="H211" s="31">
        <v>55.62</v>
      </c>
      <c r="I211" s="31">
        <f>SUM(E211:H211)</f>
        <v>123.9</v>
      </c>
    </row>
    <row r="212" spans="1:9" ht="19.5" customHeight="1">
      <c r="A212" s="46">
        <v>9</v>
      </c>
      <c r="B212" s="46" t="s">
        <v>203</v>
      </c>
      <c r="C212" s="46" t="s">
        <v>204</v>
      </c>
      <c r="D212" s="46" t="s">
        <v>20</v>
      </c>
      <c r="E212" s="31">
        <v>59.11</v>
      </c>
      <c r="F212" s="31"/>
      <c r="G212" s="31">
        <v>56.94</v>
      </c>
      <c r="H212" s="31"/>
      <c r="I212" s="31">
        <f>SUM(E212:H212)</f>
        <v>116.05</v>
      </c>
    </row>
    <row r="213" spans="1:9" ht="19.5" customHeight="1">
      <c r="A213" s="31">
        <v>10</v>
      </c>
      <c r="B213" s="29" t="s">
        <v>319</v>
      </c>
      <c r="C213" s="29" t="s">
        <v>29</v>
      </c>
      <c r="D213" s="29" t="s">
        <v>111</v>
      </c>
      <c r="E213" s="31"/>
      <c r="F213" s="31">
        <v>46.47</v>
      </c>
      <c r="G213" s="31">
        <v>50.83</v>
      </c>
      <c r="H213" s="31"/>
      <c r="I213" s="31">
        <f>SUM(E213:H213)</f>
        <v>97.3</v>
      </c>
    </row>
    <row r="214" spans="1:9" ht="19.5" customHeight="1">
      <c r="A214" s="46">
        <v>11</v>
      </c>
      <c r="B214" s="46" t="s">
        <v>209</v>
      </c>
      <c r="C214" s="46" t="s">
        <v>24</v>
      </c>
      <c r="D214" s="46" t="s">
        <v>20</v>
      </c>
      <c r="E214" s="31">
        <v>0</v>
      </c>
      <c r="F214" s="31"/>
      <c r="G214" s="31">
        <v>81.22</v>
      </c>
      <c r="H214" s="31"/>
      <c r="I214" s="31">
        <f>SUM(E214:H214)</f>
        <v>81.22</v>
      </c>
    </row>
    <row r="215" spans="1:9" ht="19.5" customHeight="1">
      <c r="A215" s="31">
        <v>12</v>
      </c>
      <c r="B215" s="29" t="s">
        <v>603</v>
      </c>
      <c r="C215" s="29" t="s">
        <v>604</v>
      </c>
      <c r="D215" s="29" t="s">
        <v>144</v>
      </c>
      <c r="E215" s="31"/>
      <c r="F215" s="31"/>
      <c r="G215" s="31"/>
      <c r="H215" s="31">
        <v>50.07</v>
      </c>
      <c r="I215" s="31">
        <f>SUM(E215:H215)</f>
        <v>50.07</v>
      </c>
    </row>
    <row r="216" spans="1:9" ht="19.5" customHeight="1">
      <c r="A216" s="46">
        <v>13</v>
      </c>
      <c r="B216" s="46" t="s">
        <v>200</v>
      </c>
      <c r="C216" s="46" t="s">
        <v>130</v>
      </c>
      <c r="D216" s="46" t="s">
        <v>93</v>
      </c>
      <c r="E216" s="31">
        <v>22.18</v>
      </c>
      <c r="F216" s="31"/>
      <c r="G216" s="31">
        <v>27.11</v>
      </c>
      <c r="H216" s="31"/>
      <c r="I216" s="31">
        <f>SUM(E216:H216)</f>
        <v>49.29</v>
      </c>
    </row>
    <row r="217" spans="1:9" ht="19.5" customHeight="1">
      <c r="A217" s="31">
        <v>14</v>
      </c>
      <c r="B217" s="29" t="s">
        <v>606</v>
      </c>
      <c r="C217" s="29" t="s">
        <v>607</v>
      </c>
      <c r="D217" s="29" t="s">
        <v>20</v>
      </c>
      <c r="E217" s="31"/>
      <c r="F217" s="31"/>
      <c r="G217" s="31"/>
      <c r="H217" s="31">
        <v>48.88</v>
      </c>
      <c r="I217" s="31">
        <f>SUM(E217:H217)</f>
        <v>48.88</v>
      </c>
    </row>
    <row r="218" spans="1:9" ht="19.5" customHeight="1">
      <c r="A218" s="46">
        <v>15</v>
      </c>
      <c r="B218" s="46" t="s">
        <v>206</v>
      </c>
      <c r="C218" s="46" t="s">
        <v>47</v>
      </c>
      <c r="D218" s="46" t="s">
        <v>96</v>
      </c>
      <c r="E218" s="31">
        <v>43.99</v>
      </c>
      <c r="F218" s="31"/>
      <c r="G218" s="31"/>
      <c r="H218" s="31"/>
      <c r="I218" s="31">
        <f>SUM(E218:H218)</f>
        <v>43.99</v>
      </c>
    </row>
    <row r="219" spans="1:9" ht="19.5" customHeight="1">
      <c r="A219" s="31">
        <v>16</v>
      </c>
      <c r="B219" s="29" t="s">
        <v>611</v>
      </c>
      <c r="C219" s="29" t="s">
        <v>138</v>
      </c>
      <c r="D219" s="29" t="s">
        <v>33</v>
      </c>
      <c r="E219" s="31"/>
      <c r="F219" s="31"/>
      <c r="G219" s="31"/>
      <c r="H219" s="31">
        <v>38.8</v>
      </c>
      <c r="I219" s="31">
        <f>SUM(E219:H219)</f>
        <v>38.8</v>
      </c>
    </row>
    <row r="220" spans="1:9" ht="19.5" customHeight="1">
      <c r="A220" s="31">
        <v>17</v>
      </c>
      <c r="B220" s="29" t="s">
        <v>613</v>
      </c>
      <c r="C220" s="29" t="s">
        <v>170</v>
      </c>
      <c r="D220" s="29" t="s">
        <v>20</v>
      </c>
      <c r="E220" s="31"/>
      <c r="F220" s="31"/>
      <c r="G220" s="31"/>
      <c r="H220" s="31">
        <v>37.85</v>
      </c>
      <c r="I220" s="31">
        <f>SUM(E220:H220)</f>
        <v>37.85</v>
      </c>
    </row>
    <row r="221" spans="1:9" ht="19.5" customHeight="1">
      <c r="A221" s="46">
        <v>18</v>
      </c>
      <c r="B221" s="46" t="s">
        <v>207</v>
      </c>
      <c r="C221" s="46" t="s">
        <v>208</v>
      </c>
      <c r="D221" s="46" t="s">
        <v>189</v>
      </c>
      <c r="E221" s="31">
        <v>36.74</v>
      </c>
      <c r="F221" s="31"/>
      <c r="G221" s="31"/>
      <c r="H221" s="31"/>
      <c r="I221" s="31">
        <f>SUM(E221:H221)</f>
        <v>36.74</v>
      </c>
    </row>
    <row r="222" spans="1:9" ht="19.5" customHeight="1">
      <c r="A222" s="31">
        <v>19</v>
      </c>
      <c r="B222" s="29" t="s">
        <v>353</v>
      </c>
      <c r="C222" s="29" t="s">
        <v>166</v>
      </c>
      <c r="D222" s="29" t="s">
        <v>111</v>
      </c>
      <c r="E222" s="31"/>
      <c r="F222" s="31">
        <v>0</v>
      </c>
      <c r="G222" s="31">
        <v>0</v>
      </c>
      <c r="H222" s="31">
        <v>32.75</v>
      </c>
      <c r="I222" s="31">
        <f>SUM(E222:H222)</f>
        <v>32.75</v>
      </c>
    </row>
    <row r="223" spans="1:9" ht="19.5" customHeight="1">
      <c r="A223" s="31">
        <v>20</v>
      </c>
      <c r="B223" s="29" t="s">
        <v>324</v>
      </c>
      <c r="C223" s="29" t="s">
        <v>130</v>
      </c>
      <c r="D223" s="29" t="s">
        <v>617</v>
      </c>
      <c r="E223" s="31"/>
      <c r="F223" s="31"/>
      <c r="G223" s="31"/>
      <c r="H223" s="31">
        <v>32.51</v>
      </c>
      <c r="I223" s="31">
        <f>SUM(E223:H223)</f>
        <v>32.51</v>
      </c>
    </row>
    <row r="224" spans="1:9" ht="19.5" customHeight="1">
      <c r="A224" s="31">
        <v>21</v>
      </c>
      <c r="B224" s="29" t="s">
        <v>416</v>
      </c>
      <c r="C224" s="29" t="s">
        <v>417</v>
      </c>
      <c r="D224" s="29" t="s">
        <v>20</v>
      </c>
      <c r="E224" s="31"/>
      <c r="F224" s="31"/>
      <c r="G224" s="31">
        <v>0</v>
      </c>
      <c r="H224" s="31">
        <v>30.32</v>
      </c>
      <c r="I224" s="31">
        <f>SUM(E224:H224)</f>
        <v>30.32</v>
      </c>
    </row>
    <row r="225" spans="1:9" ht="19.5" customHeight="1">
      <c r="A225" s="31">
        <v>22</v>
      </c>
      <c r="B225" s="29" t="s">
        <v>619</v>
      </c>
      <c r="C225" s="29" t="s">
        <v>47</v>
      </c>
      <c r="D225" s="29" t="s">
        <v>617</v>
      </c>
      <c r="E225" s="31"/>
      <c r="F225" s="31"/>
      <c r="G225" s="31"/>
      <c r="H225" s="31">
        <v>30.18</v>
      </c>
      <c r="I225" s="31">
        <f>SUM(E225:H225)</f>
        <v>30.18</v>
      </c>
    </row>
    <row r="226" spans="1:9" ht="19.5" customHeight="1">
      <c r="A226" s="31">
        <v>23</v>
      </c>
      <c r="B226" s="29" t="s">
        <v>56</v>
      </c>
      <c r="C226" s="29" t="s">
        <v>39</v>
      </c>
      <c r="D226" s="29" t="s">
        <v>16</v>
      </c>
      <c r="E226" s="31"/>
      <c r="F226" s="31"/>
      <c r="G226" s="31"/>
      <c r="H226" s="31">
        <v>29.33</v>
      </c>
      <c r="I226" s="31">
        <f>SUM(E226:H226)</f>
        <v>29.33</v>
      </c>
    </row>
    <row r="227" spans="1:9" ht="19.5" customHeight="1">
      <c r="A227" s="31">
        <v>24</v>
      </c>
      <c r="B227" s="29" t="s">
        <v>623</v>
      </c>
      <c r="C227" s="29" t="s">
        <v>104</v>
      </c>
      <c r="D227" s="29" t="s">
        <v>33</v>
      </c>
      <c r="E227" s="31"/>
      <c r="F227" s="31"/>
      <c r="G227" s="31"/>
      <c r="H227" s="31">
        <v>27.87</v>
      </c>
      <c r="I227" s="31">
        <f>SUM(E227:H227)</f>
        <v>27.87</v>
      </c>
    </row>
    <row r="228" spans="1:9" ht="19.5" customHeight="1">
      <c r="A228" s="31">
        <v>25</v>
      </c>
      <c r="B228" s="29" t="s">
        <v>625</v>
      </c>
      <c r="C228" s="29" t="s">
        <v>626</v>
      </c>
      <c r="D228" s="29" t="s">
        <v>617</v>
      </c>
      <c r="E228" s="31"/>
      <c r="F228" s="31"/>
      <c r="G228" s="31"/>
      <c r="H228" s="31">
        <v>27.01</v>
      </c>
      <c r="I228" s="31">
        <f>SUM(E228:H228)</f>
        <v>27.01</v>
      </c>
    </row>
    <row r="229" spans="1:9" ht="19.5" customHeight="1">
      <c r="A229" s="31">
        <v>26</v>
      </c>
      <c r="B229" s="29" t="s">
        <v>411</v>
      </c>
      <c r="C229" s="29" t="s">
        <v>412</v>
      </c>
      <c r="D229" s="29" t="s">
        <v>189</v>
      </c>
      <c r="E229" s="31"/>
      <c r="F229" s="31"/>
      <c r="G229" s="31">
        <v>26.6</v>
      </c>
      <c r="H229" s="31"/>
      <c r="I229" s="31">
        <f>SUM(E229:H229)</f>
        <v>26.6</v>
      </c>
    </row>
    <row r="230" spans="1:9" ht="19.5" customHeight="1">
      <c r="A230" s="49">
        <v>27</v>
      </c>
      <c r="B230" s="49" t="s">
        <v>115</v>
      </c>
      <c r="C230" s="49" t="s">
        <v>18</v>
      </c>
      <c r="D230" s="49" t="s">
        <v>96</v>
      </c>
      <c r="E230" s="44">
        <v>26.05</v>
      </c>
      <c r="F230" s="31"/>
      <c r="G230" s="31"/>
      <c r="H230" s="31"/>
      <c r="I230" s="31">
        <f>SUM(E230:H230)</f>
        <v>26.05</v>
      </c>
    </row>
    <row r="231" spans="1:9" ht="19.5" customHeight="1">
      <c r="A231" s="46">
        <v>28</v>
      </c>
      <c r="B231" s="46" t="s">
        <v>201</v>
      </c>
      <c r="C231" s="46" t="s">
        <v>49</v>
      </c>
      <c r="D231" s="46" t="s">
        <v>20</v>
      </c>
      <c r="E231" s="31">
        <v>21.99</v>
      </c>
      <c r="F231" s="31"/>
      <c r="G231" s="31"/>
      <c r="H231" s="31"/>
      <c r="I231" s="31">
        <f>SUM(E231:H231)</f>
        <v>21.99</v>
      </c>
    </row>
    <row r="232" spans="1:9" ht="19.5" customHeight="1">
      <c r="A232" s="31">
        <v>29</v>
      </c>
      <c r="B232" s="29" t="s">
        <v>628</v>
      </c>
      <c r="C232" s="29" t="s">
        <v>162</v>
      </c>
      <c r="D232" s="29" t="s">
        <v>617</v>
      </c>
      <c r="E232" s="31"/>
      <c r="F232" s="31"/>
      <c r="G232" s="31"/>
      <c r="H232" s="31">
        <v>0</v>
      </c>
      <c r="I232" s="31">
        <f>SUM(E232:H232)</f>
        <v>0</v>
      </c>
    </row>
    <row r="233" spans="1:9" ht="19.5" customHeight="1">
      <c r="A233" s="31">
        <v>30</v>
      </c>
      <c r="B233" s="29" t="s">
        <v>54</v>
      </c>
      <c r="C233" s="29" t="s">
        <v>168</v>
      </c>
      <c r="D233" s="29" t="s">
        <v>20</v>
      </c>
      <c r="E233" s="31"/>
      <c r="F233" s="31"/>
      <c r="G233" s="31"/>
      <c r="H233" s="31">
        <v>0</v>
      </c>
      <c r="I233" s="31">
        <f>SUM(E233:H233)</f>
        <v>0</v>
      </c>
    </row>
    <row r="234" spans="1:9" ht="19.5" customHeight="1">
      <c r="A234" s="31"/>
      <c r="B234" s="29"/>
      <c r="C234" s="29"/>
      <c r="D234" s="29"/>
      <c r="E234" s="31"/>
      <c r="F234" s="31"/>
      <c r="G234" s="31"/>
      <c r="H234" s="31"/>
      <c r="I234" s="31"/>
    </row>
    <row r="235" spans="1:9" ht="19.5" customHeight="1">
      <c r="A235" s="45" t="s">
        <v>210</v>
      </c>
      <c r="B235" s="31"/>
      <c r="C235" s="31"/>
      <c r="D235" s="31"/>
      <c r="E235" s="31"/>
      <c r="F235" s="31"/>
      <c r="G235" s="31"/>
      <c r="H235" s="31"/>
      <c r="I235" s="31"/>
    </row>
    <row r="236" spans="1:9" ht="19.5" customHeight="1">
      <c r="A236" s="31"/>
      <c r="B236" s="31"/>
      <c r="C236" s="31"/>
      <c r="D236" s="31"/>
      <c r="E236" s="31"/>
      <c r="F236" s="31"/>
      <c r="G236" s="31"/>
      <c r="H236" s="31"/>
      <c r="I236" s="31"/>
    </row>
    <row r="237" spans="1:9" ht="19.5" customHeight="1">
      <c r="A237" s="14" t="s">
        <v>2</v>
      </c>
      <c r="B237" s="14" t="s">
        <v>4</v>
      </c>
      <c r="C237" s="14" t="s">
        <v>5</v>
      </c>
      <c r="D237" s="14" t="s">
        <v>7</v>
      </c>
      <c r="E237" s="14" t="s">
        <v>271</v>
      </c>
      <c r="F237" s="14" t="s">
        <v>272</v>
      </c>
      <c r="G237" s="14" t="s">
        <v>273</v>
      </c>
      <c r="H237" s="14" t="s">
        <v>274</v>
      </c>
      <c r="I237" s="14" t="s">
        <v>275</v>
      </c>
    </row>
    <row r="238" spans="1:9" ht="19.5" customHeight="1">
      <c r="A238" s="46">
        <v>1</v>
      </c>
      <c r="B238" s="46" t="s">
        <v>214</v>
      </c>
      <c r="C238" s="46" t="s">
        <v>215</v>
      </c>
      <c r="D238" s="46" t="s">
        <v>20</v>
      </c>
      <c r="E238" s="46">
        <v>100</v>
      </c>
      <c r="F238" s="31">
        <v>0</v>
      </c>
      <c r="G238" s="31">
        <v>62.11</v>
      </c>
      <c r="H238" s="31">
        <v>100</v>
      </c>
      <c r="I238" s="31">
        <f>SUM(E238:H238)</f>
        <v>262.11</v>
      </c>
    </row>
    <row r="239" spans="1:9" ht="19.5" customHeight="1">
      <c r="A239" s="46">
        <v>2</v>
      </c>
      <c r="B239" s="46" t="s">
        <v>216</v>
      </c>
      <c r="C239" s="46" t="s">
        <v>217</v>
      </c>
      <c r="D239" s="46" t="s">
        <v>111</v>
      </c>
      <c r="E239" s="31">
        <v>60.29</v>
      </c>
      <c r="F239" s="31">
        <v>87.07</v>
      </c>
      <c r="G239" s="31">
        <v>100</v>
      </c>
      <c r="H239" s="31">
        <v>56.39</v>
      </c>
      <c r="I239" s="31">
        <f>SUM(E239:G239)</f>
        <v>247.35999999999999</v>
      </c>
    </row>
    <row r="240" spans="1:9" ht="19.5" customHeight="1">
      <c r="A240" s="46">
        <v>3</v>
      </c>
      <c r="B240" s="46" t="s">
        <v>73</v>
      </c>
      <c r="C240" s="46" t="s">
        <v>101</v>
      </c>
      <c r="D240" s="46" t="s">
        <v>111</v>
      </c>
      <c r="E240" s="31">
        <v>57.04</v>
      </c>
      <c r="F240" s="31">
        <v>54.76</v>
      </c>
      <c r="G240" s="31">
        <v>63.4</v>
      </c>
      <c r="H240" s="31">
        <v>42.52</v>
      </c>
      <c r="I240" s="31">
        <f>SUM(E240:G240)</f>
        <v>175.2</v>
      </c>
    </row>
    <row r="241" spans="1:9" ht="19.5" customHeight="1">
      <c r="A241" s="46">
        <v>4</v>
      </c>
      <c r="B241" s="29" t="s">
        <v>354</v>
      </c>
      <c r="C241" s="29" t="s">
        <v>146</v>
      </c>
      <c r="D241" s="29" t="s">
        <v>336</v>
      </c>
      <c r="E241" s="31">
        <v>0</v>
      </c>
      <c r="F241" s="31">
        <v>100</v>
      </c>
      <c r="G241" s="31">
        <v>0</v>
      </c>
      <c r="H241" s="31">
        <v>0</v>
      </c>
      <c r="I241" s="31">
        <f>SUM(E241:H241)</f>
        <v>100</v>
      </c>
    </row>
    <row r="242" spans="1:9" ht="19.5" customHeight="1">
      <c r="A242" s="46">
        <v>5</v>
      </c>
      <c r="B242" s="29" t="s">
        <v>629</v>
      </c>
      <c r="C242" s="29" t="s">
        <v>184</v>
      </c>
      <c r="D242" s="29" t="s">
        <v>33</v>
      </c>
      <c r="E242" s="31">
        <v>0</v>
      </c>
      <c r="F242" s="31">
        <v>0</v>
      </c>
      <c r="G242" s="31">
        <v>0</v>
      </c>
      <c r="H242" s="31">
        <v>92.52</v>
      </c>
      <c r="I242" s="31">
        <f>SUM(E242:H242)</f>
        <v>92.52</v>
      </c>
    </row>
    <row r="243" spans="1:9" ht="19.5" customHeight="1">
      <c r="A243" s="46">
        <v>6</v>
      </c>
      <c r="B243" s="46" t="s">
        <v>212</v>
      </c>
      <c r="C243" s="46" t="s">
        <v>213</v>
      </c>
      <c r="D243" s="46" t="s">
        <v>93</v>
      </c>
      <c r="E243" s="31">
        <v>31.19</v>
      </c>
      <c r="F243" s="31">
        <v>61.13</v>
      </c>
      <c r="G243" s="31">
        <v>0</v>
      </c>
      <c r="H243" s="31">
        <v>0</v>
      </c>
      <c r="I243" s="31">
        <f>SUM(E243:H243)</f>
        <v>92.32000000000001</v>
      </c>
    </row>
    <row r="244" spans="1:9" ht="19.5" customHeight="1">
      <c r="A244" s="46">
        <v>7</v>
      </c>
      <c r="B244" s="29" t="s">
        <v>420</v>
      </c>
      <c r="C244" s="29" t="s">
        <v>111</v>
      </c>
      <c r="D244" s="29" t="s">
        <v>144</v>
      </c>
      <c r="E244" s="31">
        <v>0</v>
      </c>
      <c r="F244" s="31">
        <v>0</v>
      </c>
      <c r="G244" s="31">
        <v>90.36</v>
      </c>
      <c r="H244" s="31">
        <v>0</v>
      </c>
      <c r="I244" s="31">
        <f>SUM(E244:H244)</f>
        <v>90.36</v>
      </c>
    </row>
    <row r="245" spans="1:9" ht="19.5" customHeight="1">
      <c r="A245" s="31">
        <v>8</v>
      </c>
      <c r="B245" s="29" t="s">
        <v>631</v>
      </c>
      <c r="C245" s="29" t="s">
        <v>184</v>
      </c>
      <c r="D245" s="29" t="s">
        <v>93</v>
      </c>
      <c r="E245" s="31">
        <v>0</v>
      </c>
      <c r="F245" s="31">
        <v>0</v>
      </c>
      <c r="G245" s="31">
        <v>0</v>
      </c>
      <c r="H245" s="31">
        <v>57</v>
      </c>
      <c r="I245" s="31">
        <f>SUM(E245:H245)</f>
        <v>57</v>
      </c>
    </row>
    <row r="246" spans="1:9" ht="19.5" customHeight="1">
      <c r="A246" s="46">
        <v>9</v>
      </c>
      <c r="B246" s="46" t="s">
        <v>218</v>
      </c>
      <c r="C246" s="46" t="s">
        <v>74</v>
      </c>
      <c r="D246" s="46" t="s">
        <v>96</v>
      </c>
      <c r="E246" s="31">
        <v>44.73</v>
      </c>
      <c r="F246" s="31">
        <v>0</v>
      </c>
      <c r="G246" s="31">
        <v>0</v>
      </c>
      <c r="H246" s="31">
        <v>0</v>
      </c>
      <c r="I246" s="31">
        <f>SUM(E246:H246)</f>
        <v>44.73</v>
      </c>
    </row>
    <row r="247" spans="1:9" ht="19.5" customHeight="1">
      <c r="A247" s="46">
        <v>0</v>
      </c>
      <c r="B247" s="46" t="s">
        <v>211</v>
      </c>
      <c r="C247" s="46" t="s">
        <v>184</v>
      </c>
      <c r="D247" s="46" t="s">
        <v>93</v>
      </c>
      <c r="E247" s="31">
        <v>34.46</v>
      </c>
      <c r="F247" s="31">
        <v>0</v>
      </c>
      <c r="G247" s="31">
        <v>0</v>
      </c>
      <c r="H247" s="31">
        <v>0</v>
      </c>
      <c r="I247" s="31">
        <f>SUM(E247:H247)</f>
        <v>34.46</v>
      </c>
    </row>
    <row r="248" spans="1:9" ht="19.5" customHeight="1">
      <c r="A248" s="31">
        <v>10</v>
      </c>
      <c r="B248" s="29" t="s">
        <v>636</v>
      </c>
      <c r="C248" s="29" t="s">
        <v>184</v>
      </c>
      <c r="D248" s="29" t="s">
        <v>617</v>
      </c>
      <c r="E248" s="31">
        <v>0</v>
      </c>
      <c r="F248" s="31">
        <v>0</v>
      </c>
      <c r="G248" s="31">
        <v>0</v>
      </c>
      <c r="H248" s="31">
        <v>31.19</v>
      </c>
      <c r="I248" s="31">
        <f>SUM(E248:H248)</f>
        <v>31.19</v>
      </c>
    </row>
    <row r="249" spans="1:9" ht="19.5" customHeight="1">
      <c r="A249" s="31">
        <v>11</v>
      </c>
      <c r="B249" s="29" t="s">
        <v>638</v>
      </c>
      <c r="C249" s="29" t="s">
        <v>639</v>
      </c>
      <c r="D249" s="29" t="s">
        <v>617</v>
      </c>
      <c r="E249" s="31">
        <v>0</v>
      </c>
      <c r="F249" s="31">
        <v>0</v>
      </c>
      <c r="G249" s="31">
        <v>0</v>
      </c>
      <c r="H249" s="31">
        <v>28.02</v>
      </c>
      <c r="I249" s="31">
        <f>SUM(E249:H249)</f>
        <v>28.02</v>
      </c>
    </row>
    <row r="250" spans="1:9" ht="19.5" customHeight="1">
      <c r="A250" s="31">
        <v>12</v>
      </c>
      <c r="B250" s="29" t="s">
        <v>641</v>
      </c>
      <c r="C250" s="29" t="s">
        <v>144</v>
      </c>
      <c r="D250" s="29" t="s">
        <v>144</v>
      </c>
      <c r="E250" s="31">
        <v>0</v>
      </c>
      <c r="F250" s="31">
        <v>0</v>
      </c>
      <c r="G250" s="31">
        <v>0</v>
      </c>
      <c r="H250" s="31">
        <v>24.49</v>
      </c>
      <c r="I250" s="31">
        <f>SUM(E250:H250)</f>
        <v>24.49</v>
      </c>
    </row>
    <row r="251" spans="1:9" ht="19.5" customHeight="1">
      <c r="A251" s="31">
        <v>13</v>
      </c>
      <c r="B251" s="29" t="s">
        <v>643</v>
      </c>
      <c r="C251" s="29" t="s">
        <v>644</v>
      </c>
      <c r="D251" s="29" t="s">
        <v>617</v>
      </c>
      <c r="E251" s="31">
        <v>0</v>
      </c>
      <c r="F251" s="31">
        <v>0</v>
      </c>
      <c r="G251" s="31">
        <v>0</v>
      </c>
      <c r="H251" s="31">
        <v>0</v>
      </c>
      <c r="I251" s="31">
        <f>SUM(E251:H251)</f>
        <v>0</v>
      </c>
    </row>
    <row r="252" spans="1:9" ht="19.5" customHeight="1">
      <c r="A252" s="31"/>
      <c r="B252" s="29"/>
      <c r="C252" s="29"/>
      <c r="D252" s="29"/>
      <c r="E252" s="29"/>
      <c r="F252" s="29"/>
      <c r="G252" s="31"/>
      <c r="H252" s="31"/>
      <c r="I252" s="31"/>
    </row>
    <row r="253" spans="1:9" ht="19.5" customHeight="1">
      <c r="A253" s="45" t="s">
        <v>219</v>
      </c>
      <c r="B253" s="31"/>
      <c r="C253" s="31"/>
      <c r="D253" s="31"/>
      <c r="E253" s="31"/>
      <c r="F253" s="31"/>
      <c r="G253" s="31"/>
      <c r="H253" s="31"/>
      <c r="I253" s="31"/>
    </row>
    <row r="254" spans="1:9" ht="19.5" customHeight="1">
      <c r="A254" s="31"/>
      <c r="B254" s="31"/>
      <c r="C254" s="31"/>
      <c r="D254" s="31"/>
      <c r="E254" s="31"/>
      <c r="F254" s="31"/>
      <c r="G254" s="31"/>
      <c r="H254" s="31"/>
      <c r="I254" s="31"/>
    </row>
    <row r="255" spans="1:9" ht="19.5" customHeight="1">
      <c r="A255" s="14" t="s">
        <v>2</v>
      </c>
      <c r="B255" s="14" t="s">
        <v>4</v>
      </c>
      <c r="C255" s="14" t="s">
        <v>5</v>
      </c>
      <c r="D255" s="14" t="s">
        <v>7</v>
      </c>
      <c r="E255" s="14" t="s">
        <v>271</v>
      </c>
      <c r="F255" s="14" t="s">
        <v>272</v>
      </c>
      <c r="G255" s="14" t="s">
        <v>273</v>
      </c>
      <c r="H255" s="14" t="s">
        <v>274</v>
      </c>
      <c r="I255" s="14" t="s">
        <v>275</v>
      </c>
    </row>
    <row r="256" spans="1:9" ht="19.5" customHeight="1">
      <c r="A256" s="46">
        <v>1</v>
      </c>
      <c r="B256" s="46" t="s">
        <v>220</v>
      </c>
      <c r="C256" s="46" t="s">
        <v>27</v>
      </c>
      <c r="D256" s="46" t="s">
        <v>221</v>
      </c>
      <c r="E256" s="46">
        <v>100</v>
      </c>
      <c r="F256" s="31">
        <v>100</v>
      </c>
      <c r="G256" s="31">
        <v>93.43</v>
      </c>
      <c r="H256" s="31">
        <v>100</v>
      </c>
      <c r="I256" s="31">
        <f>E256+F256+H256</f>
        <v>300</v>
      </c>
    </row>
    <row r="257" spans="1:9" ht="19.5" customHeight="1">
      <c r="A257" s="46">
        <v>2</v>
      </c>
      <c r="B257" s="46" t="s">
        <v>222</v>
      </c>
      <c r="C257" s="46" t="s">
        <v>168</v>
      </c>
      <c r="D257" s="46" t="s">
        <v>221</v>
      </c>
      <c r="E257" s="31">
        <v>87.98</v>
      </c>
      <c r="F257" s="31">
        <v>88.76</v>
      </c>
      <c r="G257" s="31">
        <v>99.3</v>
      </c>
      <c r="H257" s="31">
        <v>0</v>
      </c>
      <c r="I257" s="31">
        <f>SUM(E257:H257)</f>
        <v>276.04</v>
      </c>
    </row>
    <row r="258" spans="1:9" ht="19.5" customHeight="1">
      <c r="A258" s="46">
        <v>3</v>
      </c>
      <c r="B258" s="46" t="s">
        <v>223</v>
      </c>
      <c r="C258" s="46" t="s">
        <v>18</v>
      </c>
      <c r="D258" s="46" t="s">
        <v>221</v>
      </c>
      <c r="E258" s="31">
        <v>76.3</v>
      </c>
      <c r="F258" s="31">
        <v>71.25</v>
      </c>
      <c r="G258" s="31">
        <v>85.79</v>
      </c>
      <c r="H258" s="31">
        <v>79.81</v>
      </c>
      <c r="I258" s="31">
        <f>G258+H258+E258</f>
        <v>241.90000000000003</v>
      </c>
    </row>
    <row r="259" spans="1:9" ht="19.5" customHeight="1">
      <c r="A259" s="46">
        <v>4</v>
      </c>
      <c r="B259" s="29" t="s">
        <v>43</v>
      </c>
      <c r="C259" s="29" t="s">
        <v>44</v>
      </c>
      <c r="D259" s="29" t="s">
        <v>284</v>
      </c>
      <c r="E259" s="31">
        <v>0</v>
      </c>
      <c r="F259" s="31">
        <v>62.04</v>
      </c>
      <c r="G259" s="31">
        <v>97.59</v>
      </c>
      <c r="H259" s="31">
        <v>79.97</v>
      </c>
      <c r="I259" s="31">
        <f>SUM(E259:H259)</f>
        <v>239.6</v>
      </c>
    </row>
    <row r="260" spans="1:9" ht="19.5" customHeight="1">
      <c r="A260" s="46">
        <v>5</v>
      </c>
      <c r="B260" s="46" t="s">
        <v>117</v>
      </c>
      <c r="C260" s="46" t="s">
        <v>168</v>
      </c>
      <c r="D260" s="46" t="s">
        <v>25</v>
      </c>
      <c r="E260" s="31">
        <v>73.83</v>
      </c>
      <c r="F260" s="31">
        <v>62.34</v>
      </c>
      <c r="G260" s="31">
        <v>78.37</v>
      </c>
      <c r="H260" s="31">
        <v>74.24</v>
      </c>
      <c r="I260" s="31">
        <f>G260+H260+E260</f>
        <v>226.44</v>
      </c>
    </row>
    <row r="261" spans="1:9" ht="19.5" customHeight="1">
      <c r="A261" s="46">
        <v>6</v>
      </c>
      <c r="B261" s="29" t="s">
        <v>363</v>
      </c>
      <c r="C261" s="29" t="s">
        <v>18</v>
      </c>
      <c r="D261" s="29" t="s">
        <v>280</v>
      </c>
      <c r="E261" s="31">
        <v>0</v>
      </c>
      <c r="F261" s="31">
        <v>70.48</v>
      </c>
      <c r="G261" s="31">
        <v>0</v>
      </c>
      <c r="H261" s="31">
        <v>65.76</v>
      </c>
      <c r="I261" s="31">
        <f>SUM(E261:H261)</f>
        <v>136.24</v>
      </c>
    </row>
    <row r="262" spans="1:9" ht="19.5" customHeight="1">
      <c r="A262" s="31">
        <v>7</v>
      </c>
      <c r="B262" s="29" t="s">
        <v>492</v>
      </c>
      <c r="C262" s="29" t="s">
        <v>400</v>
      </c>
      <c r="D262" s="29" t="s">
        <v>279</v>
      </c>
      <c r="E262" s="31">
        <v>0</v>
      </c>
      <c r="F262" s="31">
        <v>0</v>
      </c>
      <c r="G262" s="31">
        <v>100</v>
      </c>
      <c r="H262" s="31">
        <v>0</v>
      </c>
      <c r="I262" s="31">
        <f>SUM(E262:H262)</f>
        <v>100</v>
      </c>
    </row>
    <row r="263" spans="1:9" ht="19.5" customHeight="1">
      <c r="A263" s="31">
        <v>8</v>
      </c>
      <c r="B263" s="29" t="s">
        <v>500</v>
      </c>
      <c r="C263" s="29" t="s">
        <v>479</v>
      </c>
      <c r="D263" s="29" t="s">
        <v>284</v>
      </c>
      <c r="E263" s="31">
        <v>0</v>
      </c>
      <c r="F263" s="31"/>
      <c r="G263" s="31">
        <v>88.07</v>
      </c>
      <c r="H263" s="31">
        <v>0</v>
      </c>
      <c r="I263" s="31">
        <f>SUM(E263:H263)</f>
        <v>88.07</v>
      </c>
    </row>
    <row r="264" spans="1:9" ht="19.5" customHeight="1">
      <c r="A264" s="46">
        <v>9</v>
      </c>
      <c r="B264" s="29" t="s">
        <v>360</v>
      </c>
      <c r="C264" s="29" t="s">
        <v>18</v>
      </c>
      <c r="D264" s="29" t="s">
        <v>311</v>
      </c>
      <c r="E264" s="31">
        <v>0</v>
      </c>
      <c r="F264" s="31">
        <v>76.13</v>
      </c>
      <c r="G264" s="31">
        <v>0</v>
      </c>
      <c r="H264" s="31">
        <v>0</v>
      </c>
      <c r="I264" s="31">
        <f>SUM(E264:H264)</f>
        <v>76.13</v>
      </c>
    </row>
    <row r="265" spans="1:9" ht="19.5" customHeight="1">
      <c r="A265" s="46">
        <v>10</v>
      </c>
      <c r="B265" s="29" t="s">
        <v>367</v>
      </c>
      <c r="C265" s="29" t="s">
        <v>368</v>
      </c>
      <c r="D265" s="29" t="s">
        <v>93</v>
      </c>
      <c r="E265" s="31">
        <v>0</v>
      </c>
      <c r="F265" s="31">
        <v>55.58</v>
      </c>
      <c r="G265" s="31">
        <v>0</v>
      </c>
      <c r="H265" s="31">
        <v>0</v>
      </c>
      <c r="I265" s="31">
        <f>SUM(F265:H265)</f>
        <v>55.58</v>
      </c>
    </row>
    <row r="266" spans="1:9" ht="19.5" customHeight="1">
      <c r="A266" s="31"/>
      <c r="B266" s="29"/>
      <c r="C266" s="29"/>
      <c r="D266" s="29"/>
      <c r="E266" s="31"/>
      <c r="F266" s="31"/>
      <c r="G266" s="31"/>
      <c r="H266" s="31"/>
      <c r="I266" s="31"/>
    </row>
    <row r="267" spans="1:9" ht="19.5" customHeight="1">
      <c r="A267" s="45" t="s">
        <v>224</v>
      </c>
      <c r="B267" s="31"/>
      <c r="C267" s="31"/>
      <c r="D267" s="31"/>
      <c r="E267" s="31"/>
      <c r="F267" s="31"/>
      <c r="G267" s="31"/>
      <c r="H267" s="31"/>
      <c r="I267" s="31"/>
    </row>
    <row r="268" spans="1:9" ht="19.5" customHeight="1">
      <c r="A268" s="31"/>
      <c r="B268" s="31"/>
      <c r="C268" s="31"/>
      <c r="D268" s="31"/>
      <c r="E268" s="31"/>
      <c r="F268" s="31"/>
      <c r="G268" s="31"/>
      <c r="H268" s="31"/>
      <c r="I268" s="31"/>
    </row>
    <row r="269" spans="1:9" ht="19.5" customHeight="1">
      <c r="A269" s="14" t="s">
        <v>2</v>
      </c>
      <c r="B269" s="14" t="s">
        <v>4</v>
      </c>
      <c r="C269" s="14" t="s">
        <v>5</v>
      </c>
      <c r="D269" s="14" t="s">
        <v>7</v>
      </c>
      <c r="E269" s="14" t="s">
        <v>271</v>
      </c>
      <c r="F269" s="14" t="s">
        <v>272</v>
      </c>
      <c r="G269" s="14" t="s">
        <v>273</v>
      </c>
      <c r="H269" s="14" t="s">
        <v>274</v>
      </c>
      <c r="I269" s="14" t="s">
        <v>275</v>
      </c>
    </row>
    <row r="270" spans="1:9" ht="19.5" customHeight="1">
      <c r="A270" s="31">
        <v>1</v>
      </c>
      <c r="B270" s="29" t="s">
        <v>370</v>
      </c>
      <c r="C270" s="29" t="s">
        <v>371</v>
      </c>
      <c r="D270" s="29" t="s">
        <v>280</v>
      </c>
      <c r="E270" s="31">
        <v>0</v>
      </c>
      <c r="F270" s="31">
        <v>100</v>
      </c>
      <c r="G270" s="31">
        <v>100</v>
      </c>
      <c r="H270" s="31">
        <v>100</v>
      </c>
      <c r="I270" s="31">
        <f>SUM(E270:H270)</f>
        <v>300</v>
      </c>
    </row>
    <row r="271" spans="1:9" ht="19.5" customHeight="1">
      <c r="A271" s="46">
        <v>2</v>
      </c>
      <c r="B271" s="46" t="s">
        <v>227</v>
      </c>
      <c r="C271" s="46" t="s">
        <v>82</v>
      </c>
      <c r="D271" s="46" t="s">
        <v>25</v>
      </c>
      <c r="E271" s="46">
        <v>100</v>
      </c>
      <c r="F271" s="31">
        <v>65.99</v>
      </c>
      <c r="G271" s="31">
        <v>82.59</v>
      </c>
      <c r="H271" s="31">
        <v>80.24</v>
      </c>
      <c r="I271" s="31">
        <f>E271+G271+H271</f>
        <v>262.83</v>
      </c>
    </row>
    <row r="272" spans="1:9" ht="19.5" customHeight="1">
      <c r="A272" s="46">
        <v>3</v>
      </c>
      <c r="B272" s="46" t="s">
        <v>225</v>
      </c>
      <c r="C272" s="46" t="s">
        <v>64</v>
      </c>
      <c r="D272" s="46" t="s">
        <v>226</v>
      </c>
      <c r="E272" s="31">
        <v>93.47</v>
      </c>
      <c r="F272" s="31">
        <v>0</v>
      </c>
      <c r="G272" s="31">
        <v>58.8</v>
      </c>
      <c r="H272" s="31">
        <v>67.47</v>
      </c>
      <c r="I272" s="31">
        <f aca="true" t="shared" si="1" ref="I272:I279">SUM(E272:H272)</f>
        <v>219.73999999999998</v>
      </c>
    </row>
    <row r="273" spans="1:9" ht="19.5" customHeight="1">
      <c r="A273" s="31">
        <v>4</v>
      </c>
      <c r="B273" s="29" t="s">
        <v>508</v>
      </c>
      <c r="C273" s="29" t="s">
        <v>509</v>
      </c>
      <c r="D273" s="29" t="s">
        <v>13</v>
      </c>
      <c r="E273" s="31">
        <v>0</v>
      </c>
      <c r="F273" s="29">
        <v>0</v>
      </c>
      <c r="G273" s="31">
        <v>88.78</v>
      </c>
      <c r="H273" s="31">
        <v>80.59</v>
      </c>
      <c r="I273" s="31">
        <f t="shared" si="1"/>
        <v>169.37</v>
      </c>
    </row>
    <row r="274" spans="1:9" ht="19.5" customHeight="1">
      <c r="A274" s="46">
        <v>5</v>
      </c>
      <c r="B274" s="46" t="s">
        <v>75</v>
      </c>
      <c r="C274" s="46" t="s">
        <v>64</v>
      </c>
      <c r="D274" s="46" t="s">
        <v>20</v>
      </c>
      <c r="E274" s="31">
        <v>98.95</v>
      </c>
      <c r="F274" s="31">
        <v>0</v>
      </c>
      <c r="G274" s="31">
        <v>0</v>
      </c>
      <c r="H274" s="31">
        <v>0</v>
      </c>
      <c r="I274" s="31">
        <f t="shared" si="1"/>
        <v>98.95</v>
      </c>
    </row>
    <row r="275" spans="1:9" ht="19.5" customHeight="1">
      <c r="A275" s="31">
        <v>6</v>
      </c>
      <c r="B275" s="29" t="s">
        <v>372</v>
      </c>
      <c r="C275" s="29" t="s">
        <v>66</v>
      </c>
      <c r="D275" s="29" t="s">
        <v>336</v>
      </c>
      <c r="E275" s="31">
        <v>0</v>
      </c>
      <c r="F275" s="31">
        <v>83.23</v>
      </c>
      <c r="G275" s="31">
        <v>0</v>
      </c>
      <c r="H275" s="31">
        <v>0</v>
      </c>
      <c r="I275" s="31">
        <f t="shared" si="1"/>
        <v>83.23</v>
      </c>
    </row>
    <row r="276" spans="1:9" ht="19.5" customHeight="1">
      <c r="A276" s="31">
        <v>7</v>
      </c>
      <c r="B276" s="29" t="s">
        <v>376</v>
      </c>
      <c r="C276" s="29" t="s">
        <v>68</v>
      </c>
      <c r="D276" s="29" t="s">
        <v>284</v>
      </c>
      <c r="E276" s="31">
        <v>0</v>
      </c>
      <c r="F276" s="31">
        <v>0</v>
      </c>
      <c r="G276" s="31">
        <v>66.6</v>
      </c>
      <c r="H276" s="31">
        <v>0</v>
      </c>
      <c r="I276" s="31">
        <f t="shared" si="1"/>
        <v>66.6</v>
      </c>
    </row>
    <row r="277" spans="1:9" ht="19.5" customHeight="1">
      <c r="A277" s="46">
        <v>8</v>
      </c>
      <c r="B277" s="46" t="s">
        <v>228</v>
      </c>
      <c r="C277" s="46" t="s">
        <v>66</v>
      </c>
      <c r="D277" s="46" t="s">
        <v>25</v>
      </c>
      <c r="E277" s="31">
        <v>0</v>
      </c>
      <c r="F277" s="31">
        <v>45.81</v>
      </c>
      <c r="G277" s="31">
        <v>0</v>
      </c>
      <c r="H277" s="31">
        <v>0</v>
      </c>
      <c r="I277" s="31">
        <f t="shared" si="1"/>
        <v>45.81</v>
      </c>
    </row>
    <row r="278" spans="1:9" ht="19.5" customHeight="1">
      <c r="A278" s="31">
        <v>9</v>
      </c>
      <c r="B278" s="29" t="s">
        <v>519</v>
      </c>
      <c r="C278" s="29" t="s">
        <v>517</v>
      </c>
      <c r="D278" s="29" t="s">
        <v>284</v>
      </c>
      <c r="E278" s="31">
        <v>0</v>
      </c>
      <c r="F278" s="29">
        <v>0</v>
      </c>
      <c r="G278" s="31">
        <v>0</v>
      </c>
      <c r="H278" s="31">
        <v>0</v>
      </c>
      <c r="I278" s="31">
        <f t="shared" si="1"/>
        <v>0</v>
      </c>
    </row>
    <row r="279" spans="1:9" ht="19.5" customHeight="1">
      <c r="A279" s="31">
        <v>10</v>
      </c>
      <c r="B279" s="29" t="s">
        <v>520</v>
      </c>
      <c r="C279" s="29" t="s">
        <v>517</v>
      </c>
      <c r="D279" s="29" t="s">
        <v>20</v>
      </c>
      <c r="E279" s="31">
        <v>0</v>
      </c>
      <c r="F279" s="29">
        <v>0</v>
      </c>
      <c r="G279" s="31">
        <v>0</v>
      </c>
      <c r="H279" s="31">
        <v>0</v>
      </c>
      <c r="I279" s="31">
        <f t="shared" si="1"/>
        <v>0</v>
      </c>
    </row>
    <row r="280" spans="1:9" ht="19.5" customHeight="1">
      <c r="A280" s="31"/>
      <c r="B280" s="29"/>
      <c r="C280" s="29"/>
      <c r="D280" s="29"/>
      <c r="E280" s="31"/>
      <c r="F280" s="29"/>
      <c r="G280" s="31"/>
      <c r="H280" s="31"/>
      <c r="I280" s="31"/>
    </row>
    <row r="281" spans="1:9" ht="19.5" customHeight="1">
      <c r="A281" s="45" t="s">
        <v>229</v>
      </c>
      <c r="B281" s="31"/>
      <c r="C281" s="31"/>
      <c r="D281" s="31"/>
      <c r="E281" s="31"/>
      <c r="F281" s="31"/>
      <c r="G281" s="31"/>
      <c r="H281" s="31"/>
      <c r="I281" s="31"/>
    </row>
    <row r="282" spans="1:9" ht="19.5" customHeight="1">
      <c r="A282" s="31"/>
      <c r="B282" s="31"/>
      <c r="C282" s="31"/>
      <c r="D282" s="31"/>
      <c r="E282" s="31"/>
      <c r="F282" s="31"/>
      <c r="G282" s="31"/>
      <c r="H282" s="31"/>
      <c r="I282" s="31"/>
    </row>
    <row r="283" spans="1:9" ht="19.5" customHeight="1">
      <c r="A283" s="14" t="s">
        <v>2</v>
      </c>
      <c r="B283" s="14" t="s">
        <v>4</v>
      </c>
      <c r="C283" s="14" t="s">
        <v>5</v>
      </c>
      <c r="D283" s="14" t="s">
        <v>7</v>
      </c>
      <c r="E283" s="14" t="s">
        <v>271</v>
      </c>
      <c r="F283" s="14" t="s">
        <v>272</v>
      </c>
      <c r="G283" s="14" t="s">
        <v>273</v>
      </c>
      <c r="H283" s="14" t="s">
        <v>274</v>
      </c>
      <c r="I283" s="14" t="s">
        <v>275</v>
      </c>
    </row>
    <row r="284" spans="1:9" ht="19.5" customHeight="1">
      <c r="A284" s="46">
        <v>1</v>
      </c>
      <c r="B284" s="46" t="s">
        <v>232</v>
      </c>
      <c r="C284" s="46" t="s">
        <v>151</v>
      </c>
      <c r="D284" s="46" t="s">
        <v>231</v>
      </c>
      <c r="E284" s="31">
        <v>83.39</v>
      </c>
      <c r="F284" s="31">
        <v>100</v>
      </c>
      <c r="G284" s="31">
        <v>100</v>
      </c>
      <c r="H284" s="31">
        <v>100</v>
      </c>
      <c r="I284" s="31">
        <f>F284+G284+H284</f>
        <v>300</v>
      </c>
    </row>
    <row r="285" spans="1:9" ht="19.5" customHeight="1">
      <c r="A285" s="46">
        <v>2</v>
      </c>
      <c r="B285" s="46" t="s">
        <v>234</v>
      </c>
      <c r="C285" s="46" t="s">
        <v>18</v>
      </c>
      <c r="D285" s="46" t="s">
        <v>231</v>
      </c>
      <c r="E285" s="46">
        <v>100</v>
      </c>
      <c r="F285" s="31">
        <v>0</v>
      </c>
      <c r="G285" s="31">
        <v>0</v>
      </c>
      <c r="H285" s="31">
        <v>0</v>
      </c>
      <c r="I285" s="31">
        <f>SUM(E285:H285)</f>
        <v>100</v>
      </c>
    </row>
    <row r="286" spans="1:9" ht="19.5" customHeight="1">
      <c r="A286" s="46">
        <v>3</v>
      </c>
      <c r="B286" s="46" t="s">
        <v>233</v>
      </c>
      <c r="C286" s="46" t="s">
        <v>108</v>
      </c>
      <c r="D286" s="46" t="s">
        <v>231</v>
      </c>
      <c r="E286" s="31">
        <v>54.03</v>
      </c>
      <c r="F286" s="31">
        <v>0</v>
      </c>
      <c r="G286" s="31">
        <v>0</v>
      </c>
      <c r="H286" s="31">
        <v>0</v>
      </c>
      <c r="I286" s="31">
        <f>SUM(E286:H286)</f>
        <v>54.03</v>
      </c>
    </row>
    <row r="287" spans="1:9" ht="19.5" customHeight="1">
      <c r="A287" s="46">
        <v>4</v>
      </c>
      <c r="B287" s="46" t="s">
        <v>230</v>
      </c>
      <c r="C287" s="46" t="s">
        <v>24</v>
      </c>
      <c r="D287" s="46" t="s">
        <v>231</v>
      </c>
      <c r="E287" s="31">
        <v>43.84</v>
      </c>
      <c r="F287" s="31">
        <v>0</v>
      </c>
      <c r="G287" s="31">
        <v>0</v>
      </c>
      <c r="H287" s="31">
        <v>0</v>
      </c>
      <c r="I287" s="31">
        <f>SUM(E287:H287)</f>
        <v>43.84</v>
      </c>
    </row>
    <row r="288" spans="1:9" ht="19.5" customHeight="1">
      <c r="A288" s="31">
        <v>5</v>
      </c>
      <c r="B288" s="29" t="s">
        <v>524</v>
      </c>
      <c r="C288" s="29" t="s">
        <v>29</v>
      </c>
      <c r="D288" s="29" t="s">
        <v>20</v>
      </c>
      <c r="E288" s="31">
        <v>0</v>
      </c>
      <c r="F288" s="31">
        <v>0</v>
      </c>
      <c r="G288" s="31">
        <v>0</v>
      </c>
      <c r="H288" s="31">
        <v>0</v>
      </c>
      <c r="I288" s="31">
        <f>SUM(E288:H288)</f>
        <v>0</v>
      </c>
    </row>
    <row r="289" spans="1:9" ht="19.5" customHeight="1">
      <c r="A289" s="31"/>
      <c r="B289" s="31"/>
      <c r="C289" s="31"/>
      <c r="D289" s="31"/>
      <c r="E289" s="31"/>
      <c r="F289" s="31"/>
      <c r="G289" s="31"/>
      <c r="H289" s="31"/>
      <c r="I289" s="31"/>
    </row>
    <row r="290" spans="1:9" ht="19.5" customHeight="1">
      <c r="A290" s="45" t="s">
        <v>235</v>
      </c>
      <c r="B290" s="31"/>
      <c r="C290" s="31"/>
      <c r="D290" s="31"/>
      <c r="E290" s="31"/>
      <c r="F290" s="31"/>
      <c r="G290" s="31"/>
      <c r="H290" s="31"/>
      <c r="I290" s="31"/>
    </row>
    <row r="291" spans="1:9" ht="19.5" customHeight="1">
      <c r="A291" s="31"/>
      <c r="B291" s="31"/>
      <c r="C291" s="31"/>
      <c r="D291" s="31"/>
      <c r="E291" s="31"/>
      <c r="F291" s="31"/>
      <c r="G291" s="31"/>
      <c r="H291" s="31"/>
      <c r="I291" s="31"/>
    </row>
    <row r="292" spans="1:9" ht="19.5" customHeight="1">
      <c r="A292" s="14" t="s">
        <v>2</v>
      </c>
      <c r="B292" s="14" t="s">
        <v>4</v>
      </c>
      <c r="C292" s="14" t="s">
        <v>5</v>
      </c>
      <c r="D292" s="14" t="s">
        <v>7</v>
      </c>
      <c r="E292" s="14" t="s">
        <v>271</v>
      </c>
      <c r="F292" s="14" t="s">
        <v>272</v>
      </c>
      <c r="G292" s="14" t="s">
        <v>273</v>
      </c>
      <c r="H292" s="14" t="s">
        <v>274</v>
      </c>
      <c r="I292" s="14" t="s">
        <v>275</v>
      </c>
    </row>
    <row r="293" spans="1:9" ht="19.5" customHeight="1">
      <c r="A293" s="49">
        <v>1</v>
      </c>
      <c r="B293" s="49" t="s">
        <v>239</v>
      </c>
      <c r="C293" s="49" t="s">
        <v>68</v>
      </c>
      <c r="D293" s="49" t="s">
        <v>231</v>
      </c>
      <c r="E293" s="44">
        <v>0</v>
      </c>
      <c r="F293" s="31">
        <v>100</v>
      </c>
      <c r="G293" s="31">
        <v>100</v>
      </c>
      <c r="H293" s="31">
        <v>100</v>
      </c>
      <c r="I293" s="31">
        <f>SUM(F293:H293)</f>
        <v>300</v>
      </c>
    </row>
    <row r="294" spans="1:9" ht="19.5" customHeight="1">
      <c r="A294" s="46">
        <v>2</v>
      </c>
      <c r="B294" s="46" t="s">
        <v>236</v>
      </c>
      <c r="C294" s="46" t="s">
        <v>64</v>
      </c>
      <c r="D294" s="46" t="s">
        <v>231</v>
      </c>
      <c r="E294" s="46">
        <v>100</v>
      </c>
      <c r="F294" s="31">
        <v>93.88</v>
      </c>
      <c r="G294" s="31">
        <v>59.05</v>
      </c>
      <c r="H294" s="31">
        <v>89.29</v>
      </c>
      <c r="I294" s="31">
        <f>E294+F294+H294</f>
        <v>283.17</v>
      </c>
    </row>
    <row r="295" spans="1:9" ht="19.5" customHeight="1">
      <c r="A295" s="31">
        <v>3</v>
      </c>
      <c r="B295" s="29" t="s">
        <v>526</v>
      </c>
      <c r="C295" s="29" t="s">
        <v>527</v>
      </c>
      <c r="D295" s="29" t="s">
        <v>226</v>
      </c>
      <c r="E295" s="44">
        <v>0</v>
      </c>
      <c r="F295" s="31">
        <v>0</v>
      </c>
      <c r="G295" s="31">
        <v>82.89</v>
      </c>
      <c r="H295" s="31">
        <v>87.51</v>
      </c>
      <c r="I295" s="31">
        <f>SUM(F295:H295)</f>
        <v>170.4</v>
      </c>
    </row>
    <row r="296" spans="1:9" ht="19.5" customHeight="1">
      <c r="A296" s="46">
        <v>4</v>
      </c>
      <c r="B296" s="46" t="s">
        <v>237</v>
      </c>
      <c r="C296" s="46" t="s">
        <v>238</v>
      </c>
      <c r="D296" s="46" t="s">
        <v>231</v>
      </c>
      <c r="E296" s="31">
        <v>92.87</v>
      </c>
      <c r="F296" s="31">
        <v>0</v>
      </c>
      <c r="G296" s="31">
        <v>0</v>
      </c>
      <c r="H296" s="31">
        <v>0</v>
      </c>
      <c r="I296" s="31">
        <f>SUM(E296:H296)</f>
        <v>92.87</v>
      </c>
    </row>
    <row r="297" spans="1:9" ht="19.5" customHeight="1">
      <c r="A297" s="31"/>
      <c r="B297" s="31"/>
      <c r="C297" s="31"/>
      <c r="D297" s="49"/>
      <c r="E297" s="44"/>
      <c r="F297" s="31"/>
      <c r="G297" s="31"/>
      <c r="H297" s="31"/>
      <c r="I297" s="31"/>
    </row>
    <row r="298" spans="1:9" ht="19.5" customHeight="1">
      <c r="A298" s="45" t="s">
        <v>240</v>
      </c>
      <c r="B298" s="31"/>
      <c r="C298" s="31"/>
      <c r="D298" s="49"/>
      <c r="E298" s="44"/>
      <c r="F298" s="31"/>
      <c r="G298" s="31"/>
      <c r="H298" s="31"/>
      <c r="I298" s="31"/>
    </row>
    <row r="299" spans="1:9" ht="19.5" customHeight="1">
      <c r="A299" s="31"/>
      <c r="B299" s="31"/>
      <c r="C299" s="31"/>
      <c r="D299" s="31"/>
      <c r="E299" s="31"/>
      <c r="F299" s="31"/>
      <c r="G299" s="31"/>
      <c r="H299" s="31"/>
      <c r="I299" s="31"/>
    </row>
    <row r="300" spans="1:9" ht="19.5" customHeight="1">
      <c r="A300" s="14" t="s">
        <v>2</v>
      </c>
      <c r="B300" s="14" t="s">
        <v>4</v>
      </c>
      <c r="C300" s="14" t="s">
        <v>5</v>
      </c>
      <c r="D300" s="14" t="s">
        <v>7</v>
      </c>
      <c r="E300" s="14" t="s">
        <v>271</v>
      </c>
      <c r="F300" s="14" t="s">
        <v>272</v>
      </c>
      <c r="G300" s="14" t="s">
        <v>273</v>
      </c>
      <c r="H300" s="14" t="s">
        <v>274</v>
      </c>
      <c r="I300" s="14" t="s">
        <v>275</v>
      </c>
    </row>
    <row r="301" spans="1:9" ht="19.5" customHeight="1">
      <c r="A301" s="46">
        <v>1</v>
      </c>
      <c r="B301" s="46" t="s">
        <v>129</v>
      </c>
      <c r="C301" s="46" t="s">
        <v>241</v>
      </c>
      <c r="D301" s="46" t="s">
        <v>231</v>
      </c>
      <c r="E301" s="31">
        <v>58.05</v>
      </c>
      <c r="F301" s="31">
        <v>0</v>
      </c>
      <c r="G301" s="31">
        <v>94.83</v>
      </c>
      <c r="H301" s="31">
        <v>0</v>
      </c>
      <c r="I301" s="31">
        <f>SUM(E301:H301)</f>
        <v>152.88</v>
      </c>
    </row>
    <row r="302" spans="1:9" ht="19.5" customHeight="1">
      <c r="A302" s="46">
        <v>2</v>
      </c>
      <c r="B302" s="46" t="s">
        <v>54</v>
      </c>
      <c r="C302" s="46" t="s">
        <v>108</v>
      </c>
      <c r="D302" s="46" t="s">
        <v>13</v>
      </c>
      <c r="E302" s="46">
        <v>100</v>
      </c>
      <c r="F302" s="31">
        <v>0</v>
      </c>
      <c r="G302" s="31">
        <v>0</v>
      </c>
      <c r="H302" s="31">
        <v>0</v>
      </c>
      <c r="I302" s="31">
        <f>SUM(E302:H302)</f>
        <v>100</v>
      </c>
    </row>
    <row r="303" spans="1:9" ht="19.5" customHeight="1">
      <c r="A303" s="46">
        <v>2</v>
      </c>
      <c r="B303" s="29" t="s">
        <v>500</v>
      </c>
      <c r="C303" s="29" t="s">
        <v>531</v>
      </c>
      <c r="D303" s="29" t="s">
        <v>523</v>
      </c>
      <c r="E303" s="31">
        <v>0</v>
      </c>
      <c r="F303" s="31">
        <v>0</v>
      </c>
      <c r="G303" s="31">
        <v>100</v>
      </c>
      <c r="H303" s="31">
        <v>0</v>
      </c>
      <c r="I303" s="31">
        <f>SUM(E303:H303)</f>
        <v>100</v>
      </c>
    </row>
    <row r="304" spans="1:9" ht="19.5" customHeight="1">
      <c r="A304" s="46">
        <v>2</v>
      </c>
      <c r="B304" s="29" t="s">
        <v>28</v>
      </c>
      <c r="C304" s="29" t="s">
        <v>123</v>
      </c>
      <c r="D304" s="29" t="s">
        <v>231</v>
      </c>
      <c r="E304" s="31">
        <v>0</v>
      </c>
      <c r="F304" s="31">
        <v>0</v>
      </c>
      <c r="G304" s="31">
        <v>0</v>
      </c>
      <c r="H304" s="31">
        <v>100</v>
      </c>
      <c r="I304" s="31">
        <f>SUM(E304:H304)</f>
        <v>100</v>
      </c>
    </row>
    <row r="305" spans="1:9" ht="19.5" customHeight="1">
      <c r="A305" s="31">
        <v>5</v>
      </c>
      <c r="B305" s="29" t="s">
        <v>713</v>
      </c>
      <c r="C305" s="29" t="s">
        <v>53</v>
      </c>
      <c r="D305" s="29" t="s">
        <v>231</v>
      </c>
      <c r="E305" s="31">
        <v>0</v>
      </c>
      <c r="F305" s="31">
        <v>0</v>
      </c>
      <c r="G305" s="31">
        <v>0</v>
      </c>
      <c r="H305" s="31">
        <v>0</v>
      </c>
      <c r="I305" s="31">
        <f>SUM(E305:H305)</f>
        <v>0</v>
      </c>
    </row>
    <row r="306" spans="1:9" ht="19.5" customHeight="1">
      <c r="A306" s="31"/>
      <c r="B306" s="31"/>
      <c r="C306" s="31"/>
      <c r="D306" s="31"/>
      <c r="E306" s="31"/>
      <c r="F306" s="31"/>
      <c r="G306" s="31"/>
      <c r="H306" s="31"/>
      <c r="I306" s="31"/>
    </row>
    <row r="307" spans="1:9" ht="19.5" customHeight="1">
      <c r="A307" s="45" t="s">
        <v>242</v>
      </c>
      <c r="B307" s="31"/>
      <c r="C307" s="31"/>
      <c r="D307" s="31"/>
      <c r="E307" s="31"/>
      <c r="F307" s="31"/>
      <c r="G307" s="31"/>
      <c r="H307" s="31"/>
      <c r="I307" s="31"/>
    </row>
    <row r="308" spans="1:9" ht="19.5" customHeight="1">
      <c r="A308" s="31"/>
      <c r="B308" s="31"/>
      <c r="C308" s="31"/>
      <c r="D308" s="31"/>
      <c r="E308" s="31"/>
      <c r="F308" s="31"/>
      <c r="G308" s="31"/>
      <c r="H308" s="31"/>
      <c r="I308" s="31"/>
    </row>
    <row r="309" spans="1:9" ht="19.5" customHeight="1">
      <c r="A309" s="14" t="s">
        <v>2</v>
      </c>
      <c r="B309" s="14" t="s">
        <v>4</v>
      </c>
      <c r="C309" s="14" t="s">
        <v>5</v>
      </c>
      <c r="D309" s="14" t="s">
        <v>7</v>
      </c>
      <c r="E309" s="14" t="s">
        <v>271</v>
      </c>
      <c r="F309" s="14" t="s">
        <v>272</v>
      </c>
      <c r="G309" s="14" t="s">
        <v>273</v>
      </c>
      <c r="H309" s="14" t="s">
        <v>274</v>
      </c>
      <c r="I309" s="14" t="s">
        <v>275</v>
      </c>
    </row>
    <row r="310" spans="1:9" ht="19.5" customHeight="1">
      <c r="A310" s="46">
        <v>1</v>
      </c>
      <c r="B310" s="46" t="s">
        <v>247</v>
      </c>
      <c r="C310" s="46" t="s">
        <v>248</v>
      </c>
      <c r="D310" s="46" t="s">
        <v>231</v>
      </c>
      <c r="E310" s="31">
        <v>97.21</v>
      </c>
      <c r="F310" s="31">
        <v>100</v>
      </c>
      <c r="G310" s="31">
        <v>87.33</v>
      </c>
      <c r="H310" s="31">
        <v>77.67</v>
      </c>
      <c r="I310" s="31">
        <f>G310+F310+E310</f>
        <v>284.53999999999996</v>
      </c>
    </row>
    <row r="311" spans="1:9" ht="19.5" customHeight="1">
      <c r="A311" s="46">
        <v>2</v>
      </c>
      <c r="B311" s="46" t="s">
        <v>243</v>
      </c>
      <c r="C311" s="46" t="s">
        <v>244</v>
      </c>
      <c r="D311" s="46" t="s">
        <v>231</v>
      </c>
      <c r="E311" s="46">
        <v>100</v>
      </c>
      <c r="F311" s="31">
        <v>0</v>
      </c>
      <c r="G311" s="31">
        <v>0</v>
      </c>
      <c r="H311" s="31">
        <v>100</v>
      </c>
      <c r="I311" s="31">
        <f>SUM(E311:H311)</f>
        <v>200</v>
      </c>
    </row>
    <row r="312" spans="1:9" ht="19.5" customHeight="1">
      <c r="A312" s="46">
        <v>3</v>
      </c>
      <c r="B312" s="46" t="s">
        <v>245</v>
      </c>
      <c r="C312" s="46" t="s">
        <v>246</v>
      </c>
      <c r="D312" s="46" t="s">
        <v>231</v>
      </c>
      <c r="E312" s="31">
        <v>68.04</v>
      </c>
      <c r="F312" s="31">
        <v>0</v>
      </c>
      <c r="G312" s="31">
        <v>71.14</v>
      </c>
      <c r="H312" s="31">
        <v>44.79</v>
      </c>
      <c r="I312" s="31">
        <f>SUM(E312:H312)</f>
        <v>183.97</v>
      </c>
    </row>
    <row r="313" spans="1:9" ht="19.5" customHeight="1">
      <c r="A313" s="46">
        <v>4</v>
      </c>
      <c r="B313" s="46" t="s">
        <v>250</v>
      </c>
      <c r="C313" s="46" t="s">
        <v>251</v>
      </c>
      <c r="D313" s="46" t="s">
        <v>231</v>
      </c>
      <c r="E313" s="31">
        <v>61</v>
      </c>
      <c r="F313" s="31">
        <v>0</v>
      </c>
      <c r="G313" s="31">
        <v>69.77</v>
      </c>
      <c r="H313" s="31">
        <v>0</v>
      </c>
      <c r="I313" s="31">
        <f>SUM(E313:H313)</f>
        <v>130.76999999999998</v>
      </c>
    </row>
    <row r="314" spans="1:9" ht="19.5" customHeight="1">
      <c r="A314" s="46">
        <v>5</v>
      </c>
      <c r="B314" s="46" t="s">
        <v>249</v>
      </c>
      <c r="C314" s="46" t="s">
        <v>238</v>
      </c>
      <c r="D314" s="46" t="s">
        <v>231</v>
      </c>
      <c r="E314" s="31">
        <v>70.42</v>
      </c>
      <c r="F314" s="31">
        <v>0</v>
      </c>
      <c r="G314" s="31">
        <v>0</v>
      </c>
      <c r="H314" s="31">
        <v>59.37</v>
      </c>
      <c r="I314" s="31">
        <f>SUM(E314:H314)</f>
        <v>129.79</v>
      </c>
    </row>
    <row r="315" spans="1:9" ht="19.5" customHeight="1">
      <c r="A315" s="46">
        <v>6</v>
      </c>
      <c r="B315" s="46" t="s">
        <v>252</v>
      </c>
      <c r="C315" s="46" t="s">
        <v>253</v>
      </c>
      <c r="D315" s="46" t="s">
        <v>231</v>
      </c>
      <c r="E315" s="31">
        <v>0</v>
      </c>
      <c r="F315" s="31">
        <v>0</v>
      </c>
      <c r="G315" s="31">
        <v>100</v>
      </c>
      <c r="H315" s="31">
        <v>23.45</v>
      </c>
      <c r="I315" s="31">
        <f>SUM(E315:H315)</f>
        <v>123.45</v>
      </c>
    </row>
    <row r="316" spans="1:9" ht="19.5" customHeight="1">
      <c r="A316" s="31">
        <v>7</v>
      </c>
      <c r="B316" s="29" t="s">
        <v>500</v>
      </c>
      <c r="C316" s="29" t="s">
        <v>540</v>
      </c>
      <c r="D316" s="29" t="s">
        <v>523</v>
      </c>
      <c r="E316" s="31">
        <v>0</v>
      </c>
      <c r="F316" s="31">
        <v>0</v>
      </c>
      <c r="G316" s="31">
        <v>73.86</v>
      </c>
      <c r="H316" s="31">
        <v>0</v>
      </c>
      <c r="I316" s="31">
        <f>SUM(E316:H316)</f>
        <v>73.86</v>
      </c>
    </row>
    <row r="317" spans="1:9" ht="19.5" customHeight="1">
      <c r="A317" s="31"/>
      <c r="B317" s="31"/>
      <c r="C317" s="31"/>
      <c r="D317" s="31"/>
      <c r="E317" s="31"/>
      <c r="F317" s="31"/>
      <c r="G317" s="31"/>
      <c r="H317" s="31"/>
      <c r="I317" s="31"/>
    </row>
    <row r="318" spans="1:9" ht="19.5" customHeight="1">
      <c r="A318" s="45" t="s">
        <v>379</v>
      </c>
      <c r="B318" s="31"/>
      <c r="C318" s="31"/>
      <c r="D318" s="31"/>
      <c r="E318" s="31"/>
      <c r="F318" s="31"/>
      <c r="G318" s="31"/>
      <c r="H318" s="31"/>
      <c r="I318" s="31"/>
    </row>
    <row r="319" spans="1:9" ht="19.5" customHeight="1">
      <c r="A319" s="16"/>
      <c r="B319" s="31"/>
      <c r="C319" s="31"/>
      <c r="D319" s="31"/>
      <c r="E319" s="31"/>
      <c r="F319" s="31"/>
      <c r="G319" s="31"/>
      <c r="H319" s="31"/>
      <c r="I319" s="31"/>
    </row>
    <row r="320" spans="1:9" ht="19.5" customHeight="1">
      <c r="A320" s="14" t="s">
        <v>2</v>
      </c>
      <c r="B320" s="14" t="s">
        <v>4</v>
      </c>
      <c r="C320" s="14" t="s">
        <v>5</v>
      </c>
      <c r="D320" s="14" t="s">
        <v>7</v>
      </c>
      <c r="E320" s="14" t="s">
        <v>271</v>
      </c>
      <c r="F320" s="14" t="s">
        <v>272</v>
      </c>
      <c r="G320" s="14" t="s">
        <v>273</v>
      </c>
      <c r="H320" s="14" t="s">
        <v>274</v>
      </c>
      <c r="I320" s="14" t="s">
        <v>275</v>
      </c>
    </row>
    <row r="321" spans="1:9" ht="19.5" customHeight="1">
      <c r="A321" s="46">
        <v>1</v>
      </c>
      <c r="B321" s="46" t="s">
        <v>122</v>
      </c>
      <c r="C321" s="46" t="s">
        <v>53</v>
      </c>
      <c r="D321" s="46" t="s">
        <v>13</v>
      </c>
      <c r="E321" s="31">
        <v>47.72</v>
      </c>
      <c r="F321" s="31">
        <v>100</v>
      </c>
      <c r="G321" s="31"/>
      <c r="H321" s="31">
        <v>100</v>
      </c>
      <c r="I321" s="31">
        <f>SUM(E321:H321)</f>
        <v>247.72</v>
      </c>
    </row>
    <row r="322" spans="1:9" ht="19.5" customHeight="1">
      <c r="A322" s="46">
        <v>2</v>
      </c>
      <c r="B322" s="46" t="s">
        <v>257</v>
      </c>
      <c r="C322" s="46" t="s">
        <v>57</v>
      </c>
      <c r="D322" s="46" t="s">
        <v>221</v>
      </c>
      <c r="E322" s="31">
        <v>45.55</v>
      </c>
      <c r="F322" s="31"/>
      <c r="G322" s="31">
        <v>100</v>
      </c>
      <c r="H322" s="31">
        <v>69.9</v>
      </c>
      <c r="I322" s="31">
        <f>SUM(E322:H322)</f>
        <v>215.45000000000002</v>
      </c>
    </row>
    <row r="323" spans="1:9" ht="19.5" customHeight="1">
      <c r="A323" s="46">
        <v>3</v>
      </c>
      <c r="B323" s="46" t="s">
        <v>262</v>
      </c>
      <c r="C323" s="46" t="s">
        <v>68</v>
      </c>
      <c r="D323" s="46" t="s">
        <v>20</v>
      </c>
      <c r="E323" s="29">
        <v>100</v>
      </c>
      <c r="F323" s="29">
        <v>92.66</v>
      </c>
      <c r="G323" s="29"/>
      <c r="H323" s="31"/>
      <c r="I323" s="31">
        <f>SUM(E323:H323)</f>
        <v>192.66</v>
      </c>
    </row>
    <row r="324" spans="1:9" ht="19.5" customHeight="1">
      <c r="A324" s="46">
        <v>4</v>
      </c>
      <c r="B324" s="46" t="s">
        <v>263</v>
      </c>
      <c r="C324" s="46" t="s">
        <v>146</v>
      </c>
      <c r="D324" s="46" t="s">
        <v>13</v>
      </c>
      <c r="E324" s="31">
        <v>93.17</v>
      </c>
      <c r="F324" s="31"/>
      <c r="G324" s="31"/>
      <c r="H324" s="31"/>
      <c r="I324" s="31">
        <f>SUM(E324:H324)</f>
        <v>93.17</v>
      </c>
    </row>
    <row r="325" spans="1:9" ht="19.5" customHeight="1">
      <c r="A325" s="46">
        <v>5</v>
      </c>
      <c r="B325" s="31" t="s">
        <v>382</v>
      </c>
      <c r="C325" s="31" t="s">
        <v>74</v>
      </c>
      <c r="D325" s="31" t="s">
        <v>358</v>
      </c>
      <c r="E325" s="31"/>
      <c r="F325" s="31">
        <v>44.94</v>
      </c>
      <c r="G325" s="31"/>
      <c r="H325" s="31">
        <v>43.44</v>
      </c>
      <c r="I325" s="31">
        <f>SUM(E325:H325)</f>
        <v>88.38</v>
      </c>
    </row>
    <row r="326" spans="1:9" ht="19.5" customHeight="1">
      <c r="A326" s="46">
        <v>6</v>
      </c>
      <c r="B326" s="46" t="s">
        <v>256</v>
      </c>
      <c r="C326" s="46" t="s">
        <v>24</v>
      </c>
      <c r="D326" s="46" t="s">
        <v>221</v>
      </c>
      <c r="E326" s="31">
        <v>87.79</v>
      </c>
      <c r="F326" s="31"/>
      <c r="G326" s="31"/>
      <c r="H326" s="31"/>
      <c r="I326" s="31">
        <f>SUM(E326:H326)</f>
        <v>87.79</v>
      </c>
    </row>
    <row r="327" spans="1:9" ht="19.5" customHeight="1">
      <c r="A327" s="31">
        <v>7</v>
      </c>
      <c r="B327" s="31" t="s">
        <v>720</v>
      </c>
      <c r="C327" s="31" t="s">
        <v>27</v>
      </c>
      <c r="D327" s="31" t="s">
        <v>189</v>
      </c>
      <c r="E327" s="31"/>
      <c r="F327" s="31"/>
      <c r="G327" s="31"/>
      <c r="H327" s="31">
        <v>60.27</v>
      </c>
      <c r="I327" s="31">
        <f>SUM(E327:H327)</f>
        <v>60.27</v>
      </c>
    </row>
    <row r="328" spans="1:9" ht="19.5" customHeight="1">
      <c r="A328" s="46">
        <v>8</v>
      </c>
      <c r="B328" s="46" t="s">
        <v>264</v>
      </c>
      <c r="C328" s="46" t="s">
        <v>101</v>
      </c>
      <c r="D328" s="46" t="s">
        <v>93</v>
      </c>
      <c r="E328" s="31">
        <v>52.9</v>
      </c>
      <c r="F328" s="31"/>
      <c r="G328" s="31"/>
      <c r="H328" s="31"/>
      <c r="I328" s="31">
        <f>SUM(E328:H328)</f>
        <v>52.9</v>
      </c>
    </row>
    <row r="329" spans="1:9" ht="19.5" customHeight="1">
      <c r="A329" s="46">
        <v>9</v>
      </c>
      <c r="B329" s="31" t="s">
        <v>214</v>
      </c>
      <c r="C329" s="31" t="s">
        <v>62</v>
      </c>
      <c r="D329" s="31" t="s">
        <v>20</v>
      </c>
      <c r="E329" s="31"/>
      <c r="F329" s="31">
        <v>45.67</v>
      </c>
      <c r="G329" s="31"/>
      <c r="H329" s="31"/>
      <c r="I329" s="31">
        <f>SUM(E329:H329)</f>
        <v>45.67</v>
      </c>
    </row>
    <row r="330" spans="1:9" ht="19.5" customHeight="1">
      <c r="A330" s="46">
        <v>10</v>
      </c>
      <c r="B330" s="46" t="s">
        <v>265</v>
      </c>
      <c r="C330" s="46" t="s">
        <v>266</v>
      </c>
      <c r="D330" s="46" t="s">
        <v>93</v>
      </c>
      <c r="E330" s="31">
        <v>38.1</v>
      </c>
      <c r="F330" s="31"/>
      <c r="G330" s="31"/>
      <c r="H330" s="31"/>
      <c r="I330" s="31">
        <f>SUM(E330:H330)</f>
        <v>38.1</v>
      </c>
    </row>
    <row r="331" spans="1:9" ht="19.5" customHeight="1">
      <c r="A331" s="46">
        <v>11</v>
      </c>
      <c r="B331" s="31" t="s">
        <v>360</v>
      </c>
      <c r="C331" s="31" t="s">
        <v>18</v>
      </c>
      <c r="D331" s="31" t="s">
        <v>20</v>
      </c>
      <c r="E331" s="31"/>
      <c r="F331" s="31"/>
      <c r="G331" s="31">
        <v>37.67</v>
      </c>
      <c r="H331" s="31"/>
      <c r="I331" s="31">
        <f>SUM(E331:H331)</f>
        <v>37.67</v>
      </c>
    </row>
    <row r="332" spans="1:9" ht="19.5" customHeight="1">
      <c r="A332" s="46">
        <v>12</v>
      </c>
      <c r="B332" s="46" t="s">
        <v>267</v>
      </c>
      <c r="C332" s="46" t="s">
        <v>146</v>
      </c>
      <c r="D332" s="46" t="s">
        <v>93</v>
      </c>
      <c r="E332" s="31">
        <v>36.48</v>
      </c>
      <c r="F332" s="31"/>
      <c r="G332" s="31"/>
      <c r="H332" s="31"/>
      <c r="I332" s="31">
        <f>SUM(E332:H332)</f>
        <v>36.48</v>
      </c>
    </row>
    <row r="333" spans="1:9" ht="19.5" customHeight="1">
      <c r="A333" s="49">
        <v>13</v>
      </c>
      <c r="B333" s="49" t="s">
        <v>258</v>
      </c>
      <c r="C333" s="49" t="s">
        <v>162</v>
      </c>
      <c r="D333" s="49" t="s">
        <v>93</v>
      </c>
      <c r="E333" s="31">
        <v>32.98</v>
      </c>
      <c r="F333" s="31"/>
      <c r="G333" s="31"/>
      <c r="H333" s="31"/>
      <c r="I333" s="31">
        <f>SUM(E333:H333)</f>
        <v>32.98</v>
      </c>
    </row>
    <row r="334" spans="1:9" ht="19.5" customHeight="1">
      <c r="A334" s="31">
        <v>14</v>
      </c>
      <c r="B334" s="31" t="s">
        <v>592</v>
      </c>
      <c r="C334" s="31" t="s">
        <v>580</v>
      </c>
      <c r="D334" s="31" t="s">
        <v>562</v>
      </c>
      <c r="E334" s="31"/>
      <c r="F334" s="31"/>
      <c r="G334" s="31">
        <v>25.89</v>
      </c>
      <c r="H334" s="31"/>
      <c r="I334" s="31">
        <f>SUM(E334:H334)</f>
        <v>25.89</v>
      </c>
    </row>
    <row r="335" spans="1:9" ht="19.5" customHeight="1">
      <c r="A335" s="46">
        <v>15</v>
      </c>
      <c r="B335" s="46" t="s">
        <v>268</v>
      </c>
      <c r="C335" s="46" t="s">
        <v>72</v>
      </c>
      <c r="D335" s="46" t="s">
        <v>13</v>
      </c>
      <c r="E335" s="29">
        <v>24.63</v>
      </c>
      <c r="F335" s="29"/>
      <c r="G335" s="29"/>
      <c r="H335" s="31"/>
      <c r="I335" s="31">
        <f>SUM(E335:H335)</f>
        <v>24.63</v>
      </c>
    </row>
    <row r="336" spans="1:9" ht="19.5" customHeight="1">
      <c r="A336" s="46">
        <v>16</v>
      </c>
      <c r="B336" s="46" t="s">
        <v>255</v>
      </c>
      <c r="C336" s="46" t="s">
        <v>39</v>
      </c>
      <c r="D336" s="46" t="s">
        <v>226</v>
      </c>
      <c r="E336" s="31">
        <v>24</v>
      </c>
      <c r="F336" s="31"/>
      <c r="G336" s="31"/>
      <c r="H336" s="31"/>
      <c r="I336" s="31">
        <f>SUM(E336:H336)</f>
        <v>24</v>
      </c>
    </row>
    <row r="337" spans="1:9" ht="19.5" customHeight="1">
      <c r="A337" s="31">
        <v>17</v>
      </c>
      <c r="B337" s="31" t="s">
        <v>594</v>
      </c>
      <c r="C337" s="31" t="s">
        <v>595</v>
      </c>
      <c r="D337" s="31" t="s">
        <v>562</v>
      </c>
      <c r="E337" s="31"/>
      <c r="F337" s="31"/>
      <c r="G337" s="31">
        <v>22.24</v>
      </c>
      <c r="H337" s="31"/>
      <c r="I337" s="31">
        <f>SUM(E337:H337)</f>
        <v>22.24</v>
      </c>
    </row>
    <row r="338" spans="1:9" ht="19.5" customHeight="1">
      <c r="A338" s="46">
        <v>18</v>
      </c>
      <c r="B338" s="46" t="s">
        <v>261</v>
      </c>
      <c r="C338" s="46" t="s">
        <v>82</v>
      </c>
      <c r="D338" s="46" t="s">
        <v>221</v>
      </c>
      <c r="E338" s="31">
        <v>16.28</v>
      </c>
      <c r="F338" s="31"/>
      <c r="G338" s="31"/>
      <c r="H338" s="31"/>
      <c r="I338" s="31">
        <f>SUM(E338:H338)</f>
        <v>16.28</v>
      </c>
    </row>
    <row r="339" spans="1:9" ht="19.5" customHeight="1">
      <c r="A339" s="46">
        <v>19</v>
      </c>
      <c r="B339" s="46" t="s">
        <v>259</v>
      </c>
      <c r="C339" s="46" t="s">
        <v>108</v>
      </c>
      <c r="D339" s="46" t="s">
        <v>93</v>
      </c>
      <c r="E339" s="31">
        <v>0</v>
      </c>
      <c r="F339" s="31"/>
      <c r="G339" s="31"/>
      <c r="H339" s="31"/>
      <c r="I339" s="31">
        <f>SUM(E339:H339)</f>
        <v>0</v>
      </c>
    </row>
    <row r="340" spans="1:9" ht="19.5" customHeight="1">
      <c r="A340" s="46">
        <v>20</v>
      </c>
      <c r="B340" s="31" t="s">
        <v>384</v>
      </c>
      <c r="C340" s="31" t="s">
        <v>64</v>
      </c>
      <c r="D340" s="31" t="s">
        <v>284</v>
      </c>
      <c r="E340" s="31"/>
      <c r="F340" s="31">
        <v>0</v>
      </c>
      <c r="G340" s="31"/>
      <c r="H340" s="31"/>
      <c r="I340" s="31">
        <f>SUM(E340:H340)</f>
        <v>0</v>
      </c>
    </row>
    <row r="341" spans="1:9" ht="19.5" customHeight="1">
      <c r="A341" s="31"/>
      <c r="B341" s="31"/>
      <c r="C341" s="31"/>
      <c r="D341" s="31"/>
      <c r="E341" s="31"/>
      <c r="F341" s="31"/>
      <c r="G341" s="31"/>
      <c r="H341" s="31"/>
      <c r="I341" s="31"/>
    </row>
    <row r="343" spans="2:5" ht="19.5" customHeight="1">
      <c r="B343" s="40" t="s">
        <v>723</v>
      </c>
      <c r="C343" s="40"/>
      <c r="D343" s="40"/>
      <c r="E343" s="41">
        <f>A340+A316+A296+A288+A279+A265+A251+A233+A199+A177+A136+A123+A88+A81+A67+A60+A54+A37</f>
        <v>257</v>
      </c>
    </row>
  </sheetData>
  <sheetProtection/>
  <mergeCells count="2">
    <mergeCell ref="A1:L1"/>
    <mergeCell ref="B343:D343"/>
  </mergeCells>
  <printOptions/>
  <pageMargins left="0.7" right="0.7" top="0.75" bottom="0.75" header="0.3" footer="0.3"/>
  <pageSetup horizontalDpi="200" verticalDpi="200" orientation="portrait" r:id="rId1"/>
  <ignoredErrors>
    <ignoredError sqref="I27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Антон</dc:creator>
  <cp:keywords/>
  <dc:description/>
  <cp:lastModifiedBy>Серг</cp:lastModifiedBy>
  <dcterms:created xsi:type="dcterms:W3CDTF">2011-04-17T19:18:18Z</dcterms:created>
  <dcterms:modified xsi:type="dcterms:W3CDTF">2011-11-09T21:34:34Z</dcterms:modified>
  <cp:category/>
  <cp:version/>
  <cp:contentType/>
  <cp:contentStatus/>
</cp:coreProperties>
</file>